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520" windowHeight="7635" tabRatio="500" activeTab="4"/>
  </bookViews>
  <sheets>
    <sheet name="AOUT 2015" sheetId="1" r:id="rId1"/>
    <sheet name="SEPTEMBRE 2015" sheetId="2" r:id="rId2"/>
    <sheet name="OCTOBRE 2015" sheetId="3" r:id="rId3"/>
    <sheet name="NOVEMBRE 2015" sheetId="4" r:id="rId4"/>
    <sheet name="DECEMBRE 2015" sheetId="5" r:id="rId5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9" i="5"/>
  <c r="E39"/>
  <c r="I39" l="1"/>
  <c r="F28" i="4"/>
  <c r="E28"/>
  <c r="I28" s="1"/>
  <c r="E43" i="3"/>
  <c r="F43"/>
  <c r="I43"/>
  <c r="F45" i="2"/>
  <c r="E45"/>
  <c r="I45"/>
  <c r="F35" i="1"/>
  <c r="E35"/>
  <c r="I35"/>
</calcChain>
</file>

<file path=xl/sharedStrings.xml><?xml version="1.0" encoding="utf-8"?>
<sst xmlns="http://schemas.openxmlformats.org/spreadsheetml/2006/main" count="205" uniqueCount="106">
  <si>
    <t>DATE</t>
  </si>
  <si>
    <t>PIECE N°</t>
  </si>
  <si>
    <t>DESIGNATION</t>
  </si>
  <si>
    <t>ENTREE</t>
  </si>
  <si>
    <t>SORTIE</t>
  </si>
  <si>
    <t>TOTAL</t>
  </si>
  <si>
    <t>APPORT CAISSE - RETRAIT CHEQUE BANQUE MARINE</t>
  </si>
  <si>
    <t>CAUTION CIE</t>
  </si>
  <si>
    <t>MENUISIER</t>
  </si>
  <si>
    <t>POUSSE POUSSE - MENUISIER</t>
  </si>
  <si>
    <t>FOURNITURES - CASINO PRIMA</t>
  </si>
  <si>
    <t>FACTURES VISTA PRINT</t>
  </si>
  <si>
    <t>FOURNITURES - SOCOCE ZONE 3</t>
  </si>
  <si>
    <t>IMPRIMANTE HP</t>
  </si>
  <si>
    <t>FOURNITURES - PAPIGRAPH</t>
  </si>
  <si>
    <t>FRAIS TAXI - SEMAINE DU 03/08 AU 08/08</t>
  </si>
  <si>
    <t>FRAIS TAXI - SEMAINE DU 10/08 AU 15/08</t>
  </si>
  <si>
    <t>LEGALISATION BAIL LOCAL</t>
  </si>
  <si>
    <t>TRANSFERT CREDIT ORANGE</t>
  </si>
  <si>
    <t>FRAIS TAXI - SEMAINE DU 17/08 AU 22/08</t>
  </si>
  <si>
    <t>MUTATION SODECI</t>
  </si>
  <si>
    <t>FOURNITURES -TECHNIBAT</t>
  </si>
  <si>
    <t>FOURNITURES - BERNABE</t>
  </si>
  <si>
    <t>FOURNITURES - QUINCAILLERIE ABIB</t>
  </si>
  <si>
    <t>FOURNITURES - DAKROUB LIHUSSEIN</t>
  </si>
  <si>
    <t>FOURNITURES - BIG BAZAR</t>
  </si>
  <si>
    <t>FRAIS TAXI - SEMAINE DU 24/08 AU 29/08</t>
  </si>
  <si>
    <t>REPORT AOUT 2015</t>
  </si>
  <si>
    <t>DROITS DE RECHERCHE - DFE</t>
  </si>
  <si>
    <t>FACTURE ORANGE - SEPTEMBRE 2015</t>
  </si>
  <si>
    <t>FOURNITURES - HAMZA ABDOU SALAM</t>
  </si>
  <si>
    <t>FRAIS TAXI - SEMAINE DU 31/08 AU 05/09</t>
  </si>
  <si>
    <t>PEINTRE</t>
  </si>
  <si>
    <t>FOURNITURES - KEITA &amp; FRE</t>
  </si>
  <si>
    <t>DROITS DE RECHERCHE - ATTESTATION D'EXONERATION</t>
  </si>
  <si>
    <t>FOURNITURES - INCHALAH PROMOTION</t>
  </si>
  <si>
    <t>BILLET D'AVION DOUALA</t>
  </si>
  <si>
    <t>ASSURANCE VOYAGES NSIA</t>
  </si>
  <si>
    <t>FRAIS TAXI - SEMAINE DU 07/09 AU 12/09</t>
  </si>
  <si>
    <t>TRANSFERT CREDIT ORANGE (TANOH)</t>
  </si>
  <si>
    <t>TRANSFERT CREDIT ORANGE (+ 3G SEPTEMBRE)</t>
  </si>
  <si>
    <t>FOURNITURES - O.P.L.</t>
  </si>
  <si>
    <t>FOURNITURES - SICOMEX</t>
  </si>
  <si>
    <t>VISA CAMEROUN</t>
  </si>
  <si>
    <t>QUITTANCE DE LOYER (PIERRE-LOUIS)</t>
  </si>
  <si>
    <t>FRAIS TAXI - SEMAINE DU 14/09 AU 19/09</t>
  </si>
  <si>
    <t>PENALITE BILLET D'AVION DOUALA</t>
  </si>
  <si>
    <t>FRAIS TAXI - SEMAINE DU 21/09 AU 26/09</t>
  </si>
  <si>
    <t>FOURNITURES - IBIC</t>
  </si>
  <si>
    <t>SALAIRE SEPTEMBRE 2015 - JUDICAEL</t>
  </si>
  <si>
    <t>SALAIRE SEPTEMBRE 2015 - TANOH</t>
  </si>
  <si>
    <t>REPORT SEPTEMBRE 2015</t>
  </si>
  <si>
    <t>REGLEMENT INTERIEUR</t>
  </si>
  <si>
    <t>FRAIS TAXI - SEMAINE DU 28/09 AU 03/10</t>
  </si>
  <si>
    <t>FACTURE ORANGE - OCTOBRE 2015</t>
  </si>
  <si>
    <t>ELECTRICIEN</t>
  </si>
  <si>
    <t>AIR COTE D'IVOIRE - EXCESS BAGGAGE</t>
  </si>
  <si>
    <t>DEDOUANEMENT PC</t>
  </si>
  <si>
    <t>FRAIS TAXI - SEMAINE DU 05/10 AU 10/10</t>
  </si>
  <si>
    <t>TRANSFERT CREDIT ORANGE (CAMEROUN + CI + 3G OCTOBRE)</t>
  </si>
  <si>
    <t>FOURNITURES - FULL TECHNOLOGIES</t>
  </si>
  <si>
    <t>FOURNITURES - MVITA</t>
  </si>
  <si>
    <t>FRAIS TAXI - SEMAINE DU 12/10 AU 17/10</t>
  </si>
  <si>
    <t>TRANSFERT CREDIT ORANGE (JUDICAEL + TANOH)</t>
  </si>
  <si>
    <t>FRAIS TAXI - SEMAINE DU 19/10 AU 24/10</t>
  </si>
  <si>
    <t>MANUTENTION - MAIN D'ŒUVRE</t>
  </si>
  <si>
    <t>MANUTENTION - HYSTER</t>
  </si>
  <si>
    <t>APPORT CAISSE - RETRAIT CHEQUE BANQUE BIETRY (SALAIRES J + T)</t>
  </si>
  <si>
    <t>SALAIRE OCTOBRE 2015 - TANOH</t>
  </si>
  <si>
    <t>SALAIRE OCTOBRE 2015 - JUDICAEL</t>
  </si>
  <si>
    <t>FOURNITURES - LIBRAIRIE DE France</t>
  </si>
  <si>
    <t>FACTURE ORANGE - NOVEMBRE 2015</t>
  </si>
  <si>
    <t>FOURNITURES - PACO SERVICE</t>
  </si>
  <si>
    <t>FRAIS TAXI - SEMAINE DU 26/10 AU 31/10</t>
  </si>
  <si>
    <t>REPORT OCTOBRE 2015</t>
  </si>
  <si>
    <t>CARBURANT JIMNY</t>
  </si>
  <si>
    <t>TRANSFERT CREDIT ORANGE (+ 3G NOVEMBRE)</t>
  </si>
  <si>
    <t>FRAIS TAXI - SEMAINE DU 02/11 AU 07/11</t>
  </si>
  <si>
    <t>FRAIS TAXI - SEMAINE DU 09/11 AU 14/11</t>
  </si>
  <si>
    <t>TRANSFERT CREDIT ORANGE (PL + JUDICAEL + TANOH)</t>
  </si>
  <si>
    <t>FACTURE CIE</t>
  </si>
  <si>
    <t>FRAIS TAXI - SEMAINE DU 16/11 AU 21/11</t>
  </si>
  <si>
    <t>FACTURE SODECI</t>
  </si>
  <si>
    <t>FRAIS TAXI - SEMAINE DU 23/11 AU 28/11</t>
  </si>
  <si>
    <t>SALAIRE NOVEMBRE 2015 - JUDICAEL</t>
  </si>
  <si>
    <t>REPORT NOVEMBRE 2015</t>
  </si>
  <si>
    <t>TRANSFERT CREDIT ORANGE (+ 3G DECEMBRE)</t>
  </si>
  <si>
    <t>PRESTATION INFORMATIQUE SAGE 100</t>
  </si>
  <si>
    <t>FRAIS TAXI - SEMAINE DU 01/12 AU 05/12</t>
  </si>
  <si>
    <t>ARCHIBAT</t>
  </si>
  <si>
    <t>IMMATRICULATION INSPECTION DU TRAVAIL</t>
  </si>
  <si>
    <t>APPORT CAISSE - RETRAIT CHEQUE BANQUE BIETRY</t>
  </si>
  <si>
    <t>TREFF RESIDENCE - DENIS</t>
  </si>
  <si>
    <t>FOURNITURES - ADJARATOU</t>
  </si>
  <si>
    <t>TIMBRES FISCAUX</t>
  </si>
  <si>
    <t>FRAIS TAXI - SEMAINE DU 07/12 AU 12/12</t>
  </si>
  <si>
    <t>AVANCE SUR SALAIRE DECEMBRE 2015 - JUDICAEL</t>
  </si>
  <si>
    <t>FRAIS TAXI - SEMAINE DU 14/12 AU 19/12</t>
  </si>
  <si>
    <t>AVANCE SUR SALAIRE DECEMBRE 2015 - TANOH</t>
  </si>
  <si>
    <t>TRANSFERT CREDIT ORANGE (MARIE-LAURE)</t>
  </si>
  <si>
    <t>TRANSPORT - MARIE-LAURE</t>
  </si>
  <si>
    <t>FRAIS TAXI - SEMAINE DU 21/12 AU 24/12</t>
  </si>
  <si>
    <t>BOITE POSTALE</t>
  </si>
  <si>
    <t>DROITS DE RECHERCHE - ATTESTATION DE REGULARITE FISCALE</t>
  </si>
  <si>
    <t>FRAIS TAXI - SEMAINE DU 28/12 AU 31/12</t>
  </si>
  <si>
    <t>FOURNITURES - AICHA &amp; FRERES</t>
  </si>
</sst>
</file>

<file path=xl/styles.xml><?xml version="1.0" encoding="utf-8"?>
<styleSheet xmlns="http://schemas.openxmlformats.org/spreadsheetml/2006/main">
  <numFmts count="1">
    <numFmt numFmtId="164" formatCode="_-* #,##0\ _C_F_A_-;\-* #,##0\ _C_F_A_-;_-* &quot;-&quot;\ _C_F_A_-;_-@_-"/>
  </numFmts>
  <fonts count="5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164" fontId="0" fillId="0" borderId="3" xfId="0" applyNumberFormat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" fontId="0" fillId="0" borderId="1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horizontal="left" wrapText="1"/>
    </xf>
  </cellXfs>
  <cellStyles count="6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7"/>
  <sheetViews>
    <sheetView zoomScalePageLayoutView="125" workbookViewId="0">
      <selection activeCell="D7" sqref="D7"/>
    </sheetView>
  </sheetViews>
  <sheetFormatPr baseColWidth="10" defaultRowHeight="15.75"/>
  <cols>
    <col min="2" max="2" width="7.625" style="2" bestFit="1" customWidth="1"/>
    <col min="3" max="3" width="8.5" style="8" bestFit="1" customWidth="1"/>
    <col min="4" max="4" width="44.125" style="1" bestFit="1" customWidth="1"/>
    <col min="5" max="6" width="14" style="13" bestFit="1" customWidth="1"/>
    <col min="8" max="8" width="10.875" style="2"/>
    <col min="9" max="9" width="14" style="2" bestFit="1" customWidth="1"/>
    <col min="11" max="11" width="14" bestFit="1" customWidth="1"/>
  </cols>
  <sheetData>
    <row r="2" spans="2:6" s="2" customFormat="1">
      <c r="B2" s="3" t="s">
        <v>0</v>
      </c>
      <c r="C2" s="4" t="s">
        <v>1</v>
      </c>
      <c r="D2" s="3" t="s">
        <v>2</v>
      </c>
      <c r="E2" s="14" t="s">
        <v>3</v>
      </c>
      <c r="F2" s="14" t="s">
        <v>4</v>
      </c>
    </row>
    <row r="3" spans="2:6">
      <c r="B3" s="6">
        <v>42221</v>
      </c>
      <c r="C3" s="7">
        <v>1508001</v>
      </c>
      <c r="D3" s="5" t="s">
        <v>6</v>
      </c>
      <c r="E3" s="9">
        <v>500000</v>
      </c>
      <c r="F3" s="9"/>
    </row>
    <row r="4" spans="2:6">
      <c r="B4" s="6">
        <v>42221</v>
      </c>
      <c r="C4" s="7">
        <v>1508002</v>
      </c>
      <c r="D4" s="5" t="s">
        <v>7</v>
      </c>
      <c r="E4" s="9"/>
      <c r="F4" s="9">
        <v>79225</v>
      </c>
    </row>
    <row r="5" spans="2:6">
      <c r="B5" s="6">
        <v>42222</v>
      </c>
      <c r="C5" s="7">
        <v>1508003</v>
      </c>
      <c r="D5" s="5" t="s">
        <v>8</v>
      </c>
      <c r="E5" s="9"/>
      <c r="F5" s="9">
        <v>25000</v>
      </c>
    </row>
    <row r="6" spans="2:6">
      <c r="B6" s="6">
        <v>42222</v>
      </c>
      <c r="C6" s="7">
        <v>1508004</v>
      </c>
      <c r="D6" s="5" t="s">
        <v>9</v>
      </c>
      <c r="E6" s="9"/>
      <c r="F6" s="9">
        <v>2000</v>
      </c>
    </row>
    <row r="7" spans="2:6">
      <c r="B7" s="6">
        <v>42222</v>
      </c>
      <c r="C7" s="7">
        <v>1508005</v>
      </c>
      <c r="D7" s="5" t="s">
        <v>33</v>
      </c>
      <c r="E7" s="9"/>
      <c r="F7" s="9">
        <v>22000</v>
      </c>
    </row>
    <row r="8" spans="2:6">
      <c r="B8" s="6">
        <v>42224</v>
      </c>
      <c r="C8" s="7">
        <v>1508006</v>
      </c>
      <c r="D8" s="5" t="s">
        <v>10</v>
      </c>
      <c r="E8" s="9"/>
      <c r="F8" s="9">
        <v>22600</v>
      </c>
    </row>
    <row r="9" spans="2:6">
      <c r="B9" s="6">
        <v>42224</v>
      </c>
      <c r="C9" s="7">
        <v>1508007</v>
      </c>
      <c r="D9" s="5" t="s">
        <v>15</v>
      </c>
      <c r="E9" s="9"/>
      <c r="F9" s="9">
        <v>3500</v>
      </c>
    </row>
    <row r="10" spans="2:6">
      <c r="B10" s="6">
        <v>42226</v>
      </c>
      <c r="C10" s="7">
        <v>1508008</v>
      </c>
      <c r="D10" s="5" t="s">
        <v>11</v>
      </c>
      <c r="E10" s="9"/>
      <c r="F10" s="9">
        <v>54010</v>
      </c>
    </row>
    <row r="11" spans="2:6">
      <c r="B11" s="6">
        <v>42226</v>
      </c>
      <c r="C11" s="7">
        <v>1508009</v>
      </c>
      <c r="D11" s="5" t="s">
        <v>12</v>
      </c>
      <c r="E11" s="9"/>
      <c r="F11" s="9">
        <v>8330</v>
      </c>
    </row>
    <row r="12" spans="2:6">
      <c r="B12" s="6">
        <v>42226</v>
      </c>
      <c r="C12" s="7">
        <v>1508010</v>
      </c>
      <c r="D12" s="5" t="s">
        <v>8</v>
      </c>
      <c r="E12" s="9"/>
      <c r="F12" s="9">
        <v>30000</v>
      </c>
    </row>
    <row r="13" spans="2:6">
      <c r="B13" s="6">
        <v>42227</v>
      </c>
      <c r="C13" s="7">
        <v>1508011</v>
      </c>
      <c r="D13" s="5" t="s">
        <v>6</v>
      </c>
      <c r="E13" s="9">
        <v>1000000</v>
      </c>
      <c r="F13" s="9"/>
    </row>
    <row r="14" spans="2:6">
      <c r="B14" s="6">
        <v>42228</v>
      </c>
      <c r="C14" s="7">
        <v>1508012</v>
      </c>
      <c r="D14" s="5" t="s">
        <v>13</v>
      </c>
      <c r="E14" s="9"/>
      <c r="F14" s="9">
        <v>306800</v>
      </c>
    </row>
    <row r="15" spans="2:6">
      <c r="B15" s="6">
        <v>42228</v>
      </c>
      <c r="C15" s="7">
        <v>1508013</v>
      </c>
      <c r="D15" s="5" t="s">
        <v>8</v>
      </c>
      <c r="E15" s="9"/>
      <c r="F15" s="9">
        <v>25000</v>
      </c>
    </row>
    <row r="16" spans="2:6">
      <c r="B16" s="6">
        <v>42228</v>
      </c>
      <c r="C16" s="7">
        <v>1508014</v>
      </c>
      <c r="D16" s="5" t="s">
        <v>9</v>
      </c>
      <c r="E16" s="9"/>
      <c r="F16" s="9">
        <v>2000</v>
      </c>
    </row>
    <row r="17" spans="2:6">
      <c r="B17" s="6">
        <v>42229</v>
      </c>
      <c r="C17" s="7">
        <v>1508015</v>
      </c>
      <c r="D17" s="5" t="s">
        <v>14</v>
      </c>
      <c r="E17" s="9"/>
      <c r="F17" s="9">
        <v>80962</v>
      </c>
    </row>
    <row r="18" spans="2:6">
      <c r="B18" s="6">
        <v>42230</v>
      </c>
      <c r="C18" s="7">
        <v>1508016</v>
      </c>
      <c r="D18" s="5" t="s">
        <v>14</v>
      </c>
      <c r="E18" s="9"/>
      <c r="F18" s="9">
        <v>6744</v>
      </c>
    </row>
    <row r="19" spans="2:6">
      <c r="B19" s="6">
        <v>42231</v>
      </c>
      <c r="C19" s="7">
        <v>1508017</v>
      </c>
      <c r="D19" s="5" t="s">
        <v>16</v>
      </c>
      <c r="E19" s="9"/>
      <c r="F19" s="9">
        <v>12000</v>
      </c>
    </row>
    <row r="20" spans="2:6">
      <c r="B20" s="6">
        <v>42233</v>
      </c>
      <c r="C20" s="7">
        <v>1508018</v>
      </c>
      <c r="D20" s="5" t="s">
        <v>17</v>
      </c>
      <c r="E20" s="9"/>
      <c r="F20" s="9">
        <v>246000</v>
      </c>
    </row>
    <row r="21" spans="2:6">
      <c r="B21" s="6">
        <v>42235</v>
      </c>
      <c r="C21" s="7">
        <v>1508019</v>
      </c>
      <c r="D21" s="5" t="s">
        <v>18</v>
      </c>
      <c r="E21" s="9"/>
      <c r="F21" s="9">
        <v>5000</v>
      </c>
    </row>
    <row r="22" spans="2:6">
      <c r="B22" s="6">
        <v>42235</v>
      </c>
      <c r="C22" s="7">
        <v>1508020</v>
      </c>
      <c r="D22" s="5" t="s">
        <v>12</v>
      </c>
      <c r="E22" s="9"/>
      <c r="F22" s="9">
        <v>10565</v>
      </c>
    </row>
    <row r="23" spans="2:6">
      <c r="B23" s="6">
        <v>42235</v>
      </c>
      <c r="C23" s="7">
        <v>1508021</v>
      </c>
      <c r="D23" s="5" t="s">
        <v>8</v>
      </c>
      <c r="E23" s="9"/>
      <c r="F23" s="9">
        <v>70000</v>
      </c>
    </row>
    <row r="24" spans="2:6">
      <c r="B24" s="6">
        <v>42235</v>
      </c>
      <c r="C24" s="7">
        <v>1508022</v>
      </c>
      <c r="D24" s="5" t="s">
        <v>9</v>
      </c>
      <c r="E24" s="9"/>
      <c r="F24" s="9">
        <v>2000</v>
      </c>
    </row>
    <row r="25" spans="2:6">
      <c r="B25" s="6">
        <v>42238</v>
      </c>
      <c r="C25" s="7">
        <v>1508023</v>
      </c>
      <c r="D25" s="5" t="s">
        <v>19</v>
      </c>
      <c r="E25" s="9"/>
      <c r="F25" s="9">
        <v>17000</v>
      </c>
    </row>
    <row r="26" spans="2:6">
      <c r="B26" s="6">
        <v>42241</v>
      </c>
      <c r="C26" s="7">
        <v>1508024</v>
      </c>
      <c r="D26" s="5" t="s">
        <v>20</v>
      </c>
      <c r="E26" s="9"/>
      <c r="F26" s="9">
        <v>26705</v>
      </c>
    </row>
    <row r="27" spans="2:6">
      <c r="B27" s="6">
        <v>42245</v>
      </c>
      <c r="C27" s="7">
        <v>1508025</v>
      </c>
      <c r="D27" s="5" t="s">
        <v>21</v>
      </c>
      <c r="E27" s="9"/>
      <c r="F27" s="9">
        <v>5840</v>
      </c>
    </row>
    <row r="28" spans="2:6">
      <c r="B28" s="6">
        <v>42245</v>
      </c>
      <c r="C28" s="7">
        <v>1508026</v>
      </c>
      <c r="D28" s="5" t="s">
        <v>22</v>
      </c>
      <c r="E28" s="9"/>
      <c r="F28" s="9">
        <v>11400</v>
      </c>
    </row>
    <row r="29" spans="2:6">
      <c r="B29" s="6">
        <v>42245</v>
      </c>
      <c r="C29" s="7">
        <v>1508027</v>
      </c>
      <c r="D29" s="5" t="s">
        <v>23</v>
      </c>
      <c r="E29" s="9"/>
      <c r="F29" s="9">
        <v>1000</v>
      </c>
    </row>
    <row r="30" spans="2:6">
      <c r="B30" s="6">
        <v>42245</v>
      </c>
      <c r="C30" s="7">
        <v>1508028</v>
      </c>
      <c r="D30" s="5" t="s">
        <v>24</v>
      </c>
      <c r="E30" s="9"/>
      <c r="F30" s="9">
        <v>8000</v>
      </c>
    </row>
    <row r="31" spans="2:6">
      <c r="B31" s="6">
        <v>42245</v>
      </c>
      <c r="C31" s="7">
        <v>1508029</v>
      </c>
      <c r="D31" s="5" t="s">
        <v>25</v>
      </c>
      <c r="E31" s="9"/>
      <c r="F31" s="9">
        <v>23100</v>
      </c>
    </row>
    <row r="32" spans="2:6">
      <c r="B32" s="6">
        <v>42245</v>
      </c>
      <c r="C32" s="7">
        <v>1508030</v>
      </c>
      <c r="D32" s="5" t="s">
        <v>18</v>
      </c>
      <c r="E32" s="9"/>
      <c r="F32" s="9">
        <v>10000</v>
      </c>
    </row>
    <row r="33" spans="2:11">
      <c r="B33" s="6">
        <v>42245</v>
      </c>
      <c r="C33" s="7">
        <v>1508031</v>
      </c>
      <c r="D33" s="5" t="s">
        <v>26</v>
      </c>
      <c r="E33" s="9"/>
      <c r="F33" s="9">
        <v>26000</v>
      </c>
    </row>
    <row r="34" spans="2:11">
      <c r="B34" s="6">
        <v>42247</v>
      </c>
      <c r="C34" s="7">
        <v>1508032</v>
      </c>
      <c r="D34" s="5" t="s">
        <v>44</v>
      </c>
      <c r="E34" s="9"/>
      <c r="F34" s="9">
        <v>230000</v>
      </c>
    </row>
    <row r="35" spans="2:11">
      <c r="B35" s="10"/>
      <c r="C35" s="11"/>
      <c r="D35" s="12"/>
      <c r="E35" s="9">
        <f>SUM(E3:E34)</f>
        <v>1500000</v>
      </c>
      <c r="F35" s="9">
        <f>SUM(F3:F34)</f>
        <v>1372781</v>
      </c>
      <c r="H35" s="15" t="s">
        <v>5</v>
      </c>
      <c r="I35" s="9">
        <f>E35-F35</f>
        <v>127219</v>
      </c>
      <c r="K35" s="16"/>
    </row>
    <row r="37" spans="2:11" s="2" customFormat="1">
      <c r="C37" s="8"/>
      <c r="D37" s="1"/>
      <c r="E37" s="13"/>
      <c r="F37" s="13"/>
    </row>
  </sheetData>
  <phoneticPr fontId="4" type="noConversion"/>
  <pageMargins left="0" right="0" top="0" bottom="0" header="0" footer="0"/>
  <ignoredErrors>
    <ignoredError sqref="E35:F35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45"/>
  <sheetViews>
    <sheetView zoomScalePageLayoutView="125" workbookViewId="0">
      <selection activeCell="D18" sqref="D18"/>
    </sheetView>
  </sheetViews>
  <sheetFormatPr baseColWidth="10" defaultRowHeight="15.75"/>
  <cols>
    <col min="2" max="2" width="7.625" bestFit="1" customWidth="1"/>
    <col min="3" max="3" width="8.5" bestFit="1" customWidth="1"/>
    <col min="4" max="4" width="47" bestFit="1" customWidth="1"/>
    <col min="5" max="6" width="14" bestFit="1" customWidth="1"/>
    <col min="9" max="9" width="14" bestFit="1" customWidth="1"/>
    <col min="10" max="10" width="23.875" bestFit="1" customWidth="1"/>
    <col min="12" max="12" width="16.375" bestFit="1" customWidth="1"/>
  </cols>
  <sheetData>
    <row r="2" spans="2:9">
      <c r="B2" s="19" t="s">
        <v>0</v>
      </c>
      <c r="C2" s="20" t="s">
        <v>1</v>
      </c>
      <c r="D2" s="19" t="s">
        <v>2</v>
      </c>
      <c r="E2" s="21" t="s">
        <v>3</v>
      </c>
      <c r="F2" s="21" t="s">
        <v>4</v>
      </c>
      <c r="G2" s="2"/>
      <c r="H2" s="2"/>
      <c r="I2" s="2"/>
    </row>
    <row r="3" spans="2:9">
      <c r="B3" s="26">
        <v>42248</v>
      </c>
      <c r="C3" s="27"/>
      <c r="D3" s="17" t="s">
        <v>27</v>
      </c>
      <c r="E3" s="18">
        <v>127219</v>
      </c>
      <c r="F3" s="18"/>
      <c r="G3" s="2"/>
      <c r="H3" s="2"/>
      <c r="I3" s="2"/>
    </row>
    <row r="4" spans="2:9">
      <c r="B4" s="22">
        <v>42248</v>
      </c>
      <c r="C4" s="23">
        <v>1509001</v>
      </c>
      <c r="D4" s="24" t="s">
        <v>12</v>
      </c>
      <c r="E4" s="25"/>
      <c r="F4" s="25">
        <v>18020</v>
      </c>
      <c r="H4" s="2"/>
      <c r="I4" s="2"/>
    </row>
    <row r="5" spans="2:9">
      <c r="B5" s="6">
        <v>42248</v>
      </c>
      <c r="C5" s="7">
        <v>1509002</v>
      </c>
      <c r="D5" s="5" t="s">
        <v>28</v>
      </c>
      <c r="E5" s="9"/>
      <c r="F5" s="9">
        <v>5000</v>
      </c>
      <c r="H5" s="2"/>
      <c r="I5" s="2"/>
    </row>
    <row r="6" spans="2:9">
      <c r="B6" s="6">
        <v>42248</v>
      </c>
      <c r="C6" s="7">
        <v>1509003</v>
      </c>
      <c r="D6" s="5" t="s">
        <v>29</v>
      </c>
      <c r="E6" s="9"/>
      <c r="F6" s="9">
        <v>25800</v>
      </c>
      <c r="H6" s="2"/>
      <c r="I6" s="2"/>
    </row>
    <row r="7" spans="2:9">
      <c r="B7" s="6">
        <v>42249</v>
      </c>
      <c r="C7" s="7">
        <v>1509004</v>
      </c>
      <c r="D7" s="5" t="s">
        <v>6</v>
      </c>
      <c r="E7" s="9">
        <v>1000000</v>
      </c>
      <c r="F7" s="9"/>
      <c r="H7" s="2"/>
      <c r="I7" s="2"/>
    </row>
    <row r="8" spans="2:9">
      <c r="B8" s="6">
        <v>42250</v>
      </c>
      <c r="C8" s="7">
        <v>1509005</v>
      </c>
      <c r="D8" s="5" t="s">
        <v>30</v>
      </c>
      <c r="E8" s="9"/>
      <c r="F8" s="9">
        <v>117500</v>
      </c>
      <c r="H8" s="2"/>
      <c r="I8" s="2"/>
    </row>
    <row r="9" spans="2:9">
      <c r="B9" s="6">
        <v>42251</v>
      </c>
      <c r="C9" s="7">
        <v>1509006</v>
      </c>
      <c r="D9" s="5" t="s">
        <v>40</v>
      </c>
      <c r="E9" s="9"/>
      <c r="F9" s="9">
        <v>15000</v>
      </c>
      <c r="H9" s="2"/>
      <c r="I9" s="2"/>
    </row>
    <row r="10" spans="2:9">
      <c r="B10" s="6">
        <v>42252</v>
      </c>
      <c r="C10" s="7">
        <v>1509007</v>
      </c>
      <c r="D10" s="5" t="s">
        <v>31</v>
      </c>
      <c r="E10" s="9"/>
      <c r="F10" s="9">
        <v>15000</v>
      </c>
      <c r="H10" s="2"/>
      <c r="I10" s="2"/>
    </row>
    <row r="11" spans="2:9">
      <c r="B11" s="6">
        <v>42254</v>
      </c>
      <c r="C11" s="7">
        <v>1509008</v>
      </c>
      <c r="D11" s="5" t="s">
        <v>14</v>
      </c>
      <c r="E11" s="9"/>
      <c r="F11" s="9">
        <v>5947</v>
      </c>
      <c r="H11" s="2"/>
      <c r="I11" s="2"/>
    </row>
    <row r="12" spans="2:9">
      <c r="B12" s="6">
        <v>42254</v>
      </c>
      <c r="C12" s="7">
        <v>1509009</v>
      </c>
      <c r="D12" s="5" t="s">
        <v>32</v>
      </c>
      <c r="E12" s="9"/>
      <c r="F12" s="9">
        <v>105000</v>
      </c>
      <c r="H12" s="2"/>
      <c r="I12" s="2"/>
    </row>
    <row r="13" spans="2:9">
      <c r="B13" s="6">
        <v>42254</v>
      </c>
      <c r="C13" s="7">
        <v>1509010</v>
      </c>
      <c r="D13" s="5" t="s">
        <v>22</v>
      </c>
      <c r="E13" s="9"/>
      <c r="F13" s="9">
        <v>18400</v>
      </c>
      <c r="H13" s="2"/>
      <c r="I13" s="2"/>
    </row>
    <row r="14" spans="2:9">
      <c r="B14" s="6">
        <v>42255</v>
      </c>
      <c r="C14" s="7">
        <v>1509011</v>
      </c>
      <c r="D14" s="5" t="s">
        <v>14</v>
      </c>
      <c r="E14" s="9"/>
      <c r="F14" s="9">
        <v>30450</v>
      </c>
      <c r="H14" s="2"/>
      <c r="I14" s="2"/>
    </row>
    <row r="15" spans="2:9">
      <c r="B15" s="6">
        <v>42255</v>
      </c>
      <c r="C15" s="7">
        <v>1509012</v>
      </c>
      <c r="D15" s="5" t="s">
        <v>33</v>
      </c>
      <c r="E15" s="9"/>
      <c r="F15" s="9">
        <v>99000</v>
      </c>
      <c r="H15" s="2"/>
      <c r="I15" s="2"/>
    </row>
    <row r="16" spans="2:9">
      <c r="B16" s="6">
        <v>42255</v>
      </c>
      <c r="C16" s="7">
        <v>1509013</v>
      </c>
      <c r="D16" s="5" t="s">
        <v>8</v>
      </c>
      <c r="E16" s="9"/>
      <c r="F16" s="9">
        <v>25000</v>
      </c>
      <c r="H16" s="2"/>
      <c r="I16" s="2"/>
    </row>
    <row r="17" spans="2:9">
      <c r="B17" s="6">
        <v>42256</v>
      </c>
      <c r="C17" s="7">
        <v>1509014</v>
      </c>
      <c r="D17" s="5" t="s">
        <v>12</v>
      </c>
      <c r="E17" s="9"/>
      <c r="F17" s="9">
        <v>9000</v>
      </c>
      <c r="H17" s="2"/>
      <c r="I17" s="2"/>
    </row>
    <row r="18" spans="2:9">
      <c r="B18" s="6">
        <v>42256</v>
      </c>
      <c r="C18" s="7">
        <v>1509015</v>
      </c>
      <c r="D18" s="5" t="s">
        <v>34</v>
      </c>
      <c r="E18" s="9"/>
      <c r="F18" s="9">
        <v>10000</v>
      </c>
      <c r="H18" s="2"/>
      <c r="I18" s="2"/>
    </row>
    <row r="19" spans="2:9">
      <c r="B19" s="6">
        <v>42256</v>
      </c>
      <c r="C19" s="7">
        <v>1509016</v>
      </c>
      <c r="D19" s="5" t="s">
        <v>14</v>
      </c>
      <c r="E19" s="9"/>
      <c r="F19" s="9">
        <v>70835</v>
      </c>
      <c r="H19" s="2"/>
      <c r="I19" s="2"/>
    </row>
    <row r="20" spans="2:9">
      <c r="B20" s="6">
        <v>42256</v>
      </c>
      <c r="C20" s="7">
        <v>1509017</v>
      </c>
      <c r="D20" s="5" t="s">
        <v>35</v>
      </c>
      <c r="E20" s="9"/>
      <c r="F20" s="9">
        <v>12000</v>
      </c>
      <c r="H20" s="2"/>
      <c r="I20" s="2"/>
    </row>
    <row r="21" spans="2:9">
      <c r="B21" s="6">
        <v>42258</v>
      </c>
      <c r="C21" s="7">
        <v>1509018</v>
      </c>
      <c r="D21" s="5" t="s">
        <v>6</v>
      </c>
      <c r="E21" s="9">
        <v>1000000</v>
      </c>
      <c r="F21" s="9"/>
      <c r="H21" s="2"/>
      <c r="I21" s="2"/>
    </row>
    <row r="22" spans="2:9">
      <c r="B22" s="6">
        <v>42258</v>
      </c>
      <c r="C22" s="7">
        <v>1509019</v>
      </c>
      <c r="D22" s="5" t="s">
        <v>18</v>
      </c>
      <c r="E22" s="9"/>
      <c r="F22" s="9">
        <v>10000</v>
      </c>
      <c r="H22" s="2"/>
      <c r="I22" s="2"/>
    </row>
    <row r="23" spans="2:9">
      <c r="B23" s="6">
        <v>42258</v>
      </c>
      <c r="C23" s="7">
        <v>1509020</v>
      </c>
      <c r="D23" s="5" t="s">
        <v>36</v>
      </c>
      <c r="E23" s="9"/>
      <c r="F23" s="9">
        <v>401700</v>
      </c>
      <c r="H23" s="2"/>
      <c r="I23" s="2"/>
    </row>
    <row r="24" spans="2:9">
      <c r="B24" s="6">
        <v>42258</v>
      </c>
      <c r="C24" s="7">
        <v>1509021</v>
      </c>
      <c r="D24" s="5" t="s">
        <v>37</v>
      </c>
      <c r="E24" s="9"/>
      <c r="F24" s="9">
        <v>51000</v>
      </c>
      <c r="H24" s="2"/>
      <c r="I24" s="2"/>
    </row>
    <row r="25" spans="2:9">
      <c r="B25" s="6">
        <v>42259</v>
      </c>
      <c r="C25" s="7">
        <v>1509022</v>
      </c>
      <c r="D25" s="5" t="s">
        <v>38</v>
      </c>
      <c r="E25" s="9"/>
      <c r="F25" s="9">
        <v>35500</v>
      </c>
      <c r="H25" s="2"/>
      <c r="I25" s="2"/>
    </row>
    <row r="26" spans="2:9">
      <c r="B26" s="6">
        <v>42261</v>
      </c>
      <c r="C26" s="7">
        <v>1509023</v>
      </c>
      <c r="D26" s="5" t="s">
        <v>39</v>
      </c>
      <c r="E26" s="9"/>
      <c r="F26" s="9">
        <v>5000</v>
      </c>
      <c r="H26" s="2"/>
      <c r="I26" s="2"/>
    </row>
    <row r="27" spans="2:9">
      <c r="B27" s="6">
        <v>42262</v>
      </c>
      <c r="C27" s="7">
        <v>1509024</v>
      </c>
      <c r="D27" s="5" t="s">
        <v>41</v>
      </c>
      <c r="E27" s="9"/>
      <c r="F27" s="9">
        <v>26000</v>
      </c>
      <c r="H27" s="2"/>
      <c r="I27" s="2"/>
    </row>
    <row r="28" spans="2:9">
      <c r="B28" s="6">
        <v>42262</v>
      </c>
      <c r="C28" s="7">
        <v>1509025</v>
      </c>
      <c r="D28" s="5" t="s">
        <v>22</v>
      </c>
      <c r="E28" s="9"/>
      <c r="F28" s="9">
        <v>12000</v>
      </c>
      <c r="H28" s="2"/>
      <c r="I28" s="2"/>
    </row>
    <row r="29" spans="2:9">
      <c r="B29" s="6">
        <v>42262</v>
      </c>
      <c r="C29" s="7">
        <v>1509026</v>
      </c>
      <c r="D29" s="5" t="s">
        <v>42</v>
      </c>
      <c r="E29" s="9"/>
      <c r="F29" s="9">
        <v>20000</v>
      </c>
      <c r="H29" s="2"/>
      <c r="I29" s="2"/>
    </row>
    <row r="30" spans="2:9">
      <c r="B30" s="6">
        <v>42262</v>
      </c>
      <c r="C30" s="7">
        <v>1509027</v>
      </c>
      <c r="D30" s="5" t="s">
        <v>42</v>
      </c>
      <c r="E30" s="9"/>
      <c r="F30" s="9">
        <v>2000</v>
      </c>
      <c r="H30" s="2"/>
      <c r="I30" s="2"/>
    </row>
    <row r="31" spans="2:9">
      <c r="B31" s="6">
        <v>42263</v>
      </c>
      <c r="C31" s="7">
        <v>1509028</v>
      </c>
      <c r="D31" s="5" t="s">
        <v>8</v>
      </c>
      <c r="E31" s="9"/>
      <c r="F31" s="9">
        <v>50000</v>
      </c>
      <c r="H31" s="2"/>
      <c r="I31" s="2"/>
    </row>
    <row r="32" spans="2:9">
      <c r="B32" s="6">
        <v>42263</v>
      </c>
      <c r="C32" s="7">
        <v>1509029</v>
      </c>
      <c r="D32" s="5" t="s">
        <v>9</v>
      </c>
      <c r="E32" s="9"/>
      <c r="F32" s="9">
        <v>2000</v>
      </c>
      <c r="H32" s="2"/>
      <c r="I32" s="2"/>
    </row>
    <row r="33" spans="2:9">
      <c r="B33" s="6">
        <v>42265</v>
      </c>
      <c r="C33" s="7">
        <v>1509030</v>
      </c>
      <c r="D33" s="5" t="s">
        <v>43</v>
      </c>
      <c r="E33" s="9"/>
      <c r="F33" s="9">
        <v>65000</v>
      </c>
      <c r="H33" s="2"/>
      <c r="I33" s="2"/>
    </row>
    <row r="34" spans="2:9">
      <c r="B34" s="6">
        <v>42265</v>
      </c>
      <c r="C34" s="7">
        <v>1509031</v>
      </c>
      <c r="D34" s="5" t="s">
        <v>18</v>
      </c>
      <c r="E34" s="9"/>
      <c r="F34" s="9">
        <v>10000</v>
      </c>
      <c r="H34" s="2"/>
      <c r="I34" s="2"/>
    </row>
    <row r="35" spans="2:9">
      <c r="B35" s="6">
        <v>42266</v>
      </c>
      <c r="C35" s="7">
        <v>1509032</v>
      </c>
      <c r="D35" s="5" t="s">
        <v>45</v>
      </c>
      <c r="E35" s="9"/>
      <c r="F35" s="9">
        <v>26000</v>
      </c>
      <c r="H35" s="2"/>
      <c r="I35" s="2"/>
    </row>
    <row r="36" spans="2:9">
      <c r="B36" s="6">
        <v>42270</v>
      </c>
      <c r="C36" s="7">
        <v>1509033</v>
      </c>
      <c r="D36" s="5" t="s">
        <v>18</v>
      </c>
      <c r="E36" s="9"/>
      <c r="F36" s="9">
        <v>10000</v>
      </c>
      <c r="H36" s="2"/>
      <c r="I36" s="2"/>
    </row>
    <row r="37" spans="2:9">
      <c r="B37" s="6">
        <v>42272</v>
      </c>
      <c r="C37" s="7">
        <v>1509034</v>
      </c>
      <c r="D37" s="5" t="s">
        <v>12</v>
      </c>
      <c r="E37" s="9"/>
      <c r="F37" s="9">
        <v>3880</v>
      </c>
      <c r="H37" s="2"/>
      <c r="I37" s="2"/>
    </row>
    <row r="38" spans="2:9">
      <c r="B38" s="6">
        <v>42272</v>
      </c>
      <c r="C38" s="7">
        <v>1509035</v>
      </c>
      <c r="D38" s="5" t="s">
        <v>46</v>
      </c>
      <c r="E38" s="9"/>
      <c r="F38" s="9">
        <v>60000</v>
      </c>
      <c r="H38" s="2"/>
      <c r="I38" s="2"/>
    </row>
    <row r="39" spans="2:9">
      <c r="B39" s="6">
        <v>42273</v>
      </c>
      <c r="C39" s="7">
        <v>1509036</v>
      </c>
      <c r="D39" s="5" t="s">
        <v>47</v>
      </c>
      <c r="E39" s="9"/>
      <c r="F39" s="9">
        <v>23000</v>
      </c>
      <c r="H39" s="2"/>
      <c r="I39" s="2"/>
    </row>
    <row r="40" spans="2:9">
      <c r="B40" s="6">
        <v>42276</v>
      </c>
      <c r="C40" s="7">
        <v>1509037</v>
      </c>
      <c r="D40" s="5" t="s">
        <v>48</v>
      </c>
      <c r="E40" s="9"/>
      <c r="F40" s="9">
        <v>64900</v>
      </c>
      <c r="H40" s="2"/>
      <c r="I40" s="2"/>
    </row>
    <row r="41" spans="2:9">
      <c r="B41" s="6">
        <v>42276</v>
      </c>
      <c r="C41" s="7">
        <v>1509038</v>
      </c>
      <c r="D41" s="5" t="s">
        <v>49</v>
      </c>
      <c r="E41" s="9"/>
      <c r="F41" s="9">
        <v>150000</v>
      </c>
      <c r="H41" s="2"/>
      <c r="I41" s="2"/>
    </row>
    <row r="42" spans="2:9">
      <c r="B42" s="6">
        <v>42277</v>
      </c>
      <c r="C42" s="7">
        <v>1509039</v>
      </c>
      <c r="D42" s="5" t="s">
        <v>39</v>
      </c>
      <c r="E42" s="9"/>
      <c r="F42" s="9">
        <v>5000</v>
      </c>
      <c r="H42" s="2"/>
      <c r="I42" s="2"/>
    </row>
    <row r="43" spans="2:9">
      <c r="B43" s="6">
        <v>42277</v>
      </c>
      <c r="C43" s="7">
        <v>1509040</v>
      </c>
      <c r="D43" s="5" t="s">
        <v>50</v>
      </c>
      <c r="E43" s="9"/>
      <c r="F43" s="9">
        <v>225000</v>
      </c>
      <c r="H43" s="2"/>
      <c r="I43" s="2"/>
    </row>
    <row r="44" spans="2:9">
      <c r="B44" s="6">
        <v>42277</v>
      </c>
      <c r="C44" s="7">
        <v>1509041</v>
      </c>
      <c r="D44" s="5" t="s">
        <v>18</v>
      </c>
      <c r="E44" s="9"/>
      <c r="F44" s="9">
        <v>10000</v>
      </c>
      <c r="H44" s="2"/>
      <c r="I44" s="2"/>
    </row>
    <row r="45" spans="2:9">
      <c r="B45" s="10"/>
      <c r="C45" s="11"/>
      <c r="D45" s="12"/>
      <c r="E45" s="9">
        <f>SUM(E3:E44)</f>
        <v>2127219</v>
      </c>
      <c r="F45" s="9">
        <f>SUM(F3:F44)</f>
        <v>1849932</v>
      </c>
      <c r="H45" s="15" t="s">
        <v>5</v>
      </c>
      <c r="I45" s="9">
        <f>E45-F45</f>
        <v>277287</v>
      </c>
    </row>
  </sheetData>
  <phoneticPr fontId="4" type="noConversion"/>
  <pageMargins left="0" right="0" top="0" bottom="0" header="0" footer="0"/>
  <pageSetup paperSize="9" orientation="portrait" horizontalDpi="4294967292" verticalDpi="4294967292"/>
  <ignoredErrors>
    <ignoredError sqref="E45:F45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2:I43"/>
  <sheetViews>
    <sheetView zoomScalePageLayoutView="125" workbookViewId="0">
      <selection activeCell="D45" sqref="D45"/>
    </sheetView>
  </sheetViews>
  <sheetFormatPr baseColWidth="10" defaultRowHeight="15.75"/>
  <cols>
    <col min="2" max="2" width="7.375" style="32" bestFit="1" customWidth="1"/>
    <col min="3" max="3" width="8.5" style="32" bestFit="1" customWidth="1"/>
    <col min="4" max="4" width="57.875" bestFit="1" customWidth="1"/>
    <col min="5" max="6" width="14" style="32" bestFit="1" customWidth="1"/>
    <col min="9" max="9" width="12.625" bestFit="1" customWidth="1"/>
    <col min="10" max="10" width="23.875" bestFit="1" customWidth="1"/>
  </cols>
  <sheetData>
    <row r="2" spans="2:9" s="32" customFormat="1">
      <c r="B2" s="33" t="s">
        <v>0</v>
      </c>
      <c r="C2" s="34" t="s">
        <v>1</v>
      </c>
      <c r="D2" s="33" t="s">
        <v>2</v>
      </c>
      <c r="E2" s="28" t="s">
        <v>3</v>
      </c>
      <c r="F2" s="28" t="s">
        <v>4</v>
      </c>
    </row>
    <row r="3" spans="2:9">
      <c r="B3" s="38">
        <v>42278</v>
      </c>
      <c r="C3" s="42"/>
      <c r="D3" s="35" t="s">
        <v>51</v>
      </c>
      <c r="E3" s="29">
        <v>277287</v>
      </c>
      <c r="F3" s="29"/>
      <c r="G3" s="2"/>
      <c r="H3" s="2"/>
      <c r="I3" s="2"/>
    </row>
    <row r="4" spans="2:9">
      <c r="B4" s="39">
        <v>42278</v>
      </c>
      <c r="C4" s="43">
        <v>1510001</v>
      </c>
      <c r="D4" s="36" t="s">
        <v>8</v>
      </c>
      <c r="E4" s="30"/>
      <c r="F4" s="30">
        <v>230000</v>
      </c>
      <c r="H4" s="2"/>
      <c r="I4" s="2"/>
    </row>
    <row r="5" spans="2:9">
      <c r="B5" s="40">
        <v>42278</v>
      </c>
      <c r="C5" s="44">
        <v>1510002</v>
      </c>
      <c r="D5" s="37" t="s">
        <v>9</v>
      </c>
      <c r="E5" s="31"/>
      <c r="F5" s="31">
        <v>5000</v>
      </c>
      <c r="H5" s="2"/>
      <c r="I5" s="2"/>
    </row>
    <row r="6" spans="2:9">
      <c r="B6" s="40">
        <v>42279</v>
      </c>
      <c r="C6" s="43">
        <v>1510003</v>
      </c>
      <c r="D6" s="37" t="s">
        <v>52</v>
      </c>
      <c r="E6" s="31"/>
      <c r="F6" s="31">
        <v>33000</v>
      </c>
      <c r="H6" s="2"/>
      <c r="I6" s="2"/>
    </row>
    <row r="7" spans="2:9">
      <c r="B7" s="40">
        <v>42280</v>
      </c>
      <c r="C7" s="44">
        <v>1510004</v>
      </c>
      <c r="D7" s="37" t="s">
        <v>53</v>
      </c>
      <c r="E7" s="31"/>
      <c r="F7" s="31">
        <v>21000</v>
      </c>
      <c r="H7" s="2"/>
      <c r="I7" s="2"/>
    </row>
    <row r="8" spans="2:9">
      <c r="B8" s="40">
        <v>42285</v>
      </c>
      <c r="C8" s="43">
        <v>1510005</v>
      </c>
      <c r="D8" s="37" t="s">
        <v>42</v>
      </c>
      <c r="E8" s="31"/>
      <c r="F8" s="31">
        <v>21000</v>
      </c>
      <c r="H8" s="2"/>
      <c r="I8" s="2"/>
    </row>
    <row r="9" spans="2:9">
      <c r="B9" s="40">
        <v>42286</v>
      </c>
      <c r="C9" s="44">
        <v>1510006</v>
      </c>
      <c r="D9" s="37" t="s">
        <v>54</v>
      </c>
      <c r="E9" s="31"/>
      <c r="F9" s="31">
        <v>25800</v>
      </c>
      <c r="H9" s="2"/>
      <c r="I9" s="2"/>
    </row>
    <row r="10" spans="2:9">
      <c r="B10" s="40">
        <v>42286</v>
      </c>
      <c r="C10" s="43">
        <v>1510007</v>
      </c>
      <c r="D10" s="37" t="s">
        <v>55</v>
      </c>
      <c r="E10" s="31"/>
      <c r="F10" s="31">
        <v>26500</v>
      </c>
      <c r="H10" s="2"/>
      <c r="I10" s="2"/>
    </row>
    <row r="11" spans="2:9">
      <c r="B11" s="40">
        <v>42286</v>
      </c>
      <c r="C11" s="44">
        <v>1510008</v>
      </c>
      <c r="D11" s="37" t="s">
        <v>12</v>
      </c>
      <c r="E11" s="31"/>
      <c r="F11" s="31">
        <v>1750</v>
      </c>
      <c r="H11" s="2"/>
      <c r="I11" s="2"/>
    </row>
    <row r="12" spans="2:9">
      <c r="B12" s="40">
        <v>42287</v>
      </c>
      <c r="C12" s="43">
        <v>1510009</v>
      </c>
      <c r="D12" s="37" t="s">
        <v>56</v>
      </c>
      <c r="E12" s="31"/>
      <c r="F12" s="31">
        <v>24800</v>
      </c>
      <c r="H12" s="2"/>
      <c r="I12" s="2"/>
    </row>
    <row r="13" spans="2:9">
      <c r="B13" s="40">
        <v>42287</v>
      </c>
      <c r="C13" s="44">
        <v>1510010</v>
      </c>
      <c r="D13" s="37" t="s">
        <v>57</v>
      </c>
      <c r="E13" s="31"/>
      <c r="F13" s="31">
        <v>20001</v>
      </c>
      <c r="H13" s="2"/>
      <c r="I13" s="2"/>
    </row>
    <row r="14" spans="2:9">
      <c r="B14" s="40">
        <v>42287</v>
      </c>
      <c r="C14" s="43">
        <v>1510011</v>
      </c>
      <c r="D14" s="37" t="s">
        <v>58</v>
      </c>
      <c r="E14" s="31"/>
      <c r="F14" s="31">
        <v>30000</v>
      </c>
      <c r="H14" s="2"/>
      <c r="I14" s="2"/>
    </row>
    <row r="15" spans="2:9">
      <c r="B15" s="40">
        <v>42289</v>
      </c>
      <c r="C15" s="44">
        <v>1510012</v>
      </c>
      <c r="D15" s="37" t="s">
        <v>59</v>
      </c>
      <c r="E15" s="31"/>
      <c r="F15" s="31">
        <v>20000</v>
      </c>
      <c r="H15" s="2"/>
      <c r="I15" s="2"/>
    </row>
    <row r="16" spans="2:9">
      <c r="B16" s="40">
        <v>42290</v>
      </c>
      <c r="C16" s="43">
        <v>1510013</v>
      </c>
      <c r="D16" s="37" t="s">
        <v>60</v>
      </c>
      <c r="E16" s="31"/>
      <c r="F16" s="31">
        <v>76700</v>
      </c>
      <c r="H16" s="2"/>
      <c r="I16" s="2"/>
    </row>
    <row r="17" spans="2:9">
      <c r="B17" s="40">
        <v>42293</v>
      </c>
      <c r="C17" s="44">
        <v>1510014</v>
      </c>
      <c r="D17" s="37" t="s">
        <v>18</v>
      </c>
      <c r="E17" s="31"/>
      <c r="F17" s="31">
        <v>10000</v>
      </c>
      <c r="H17" s="2"/>
      <c r="I17" s="2"/>
    </row>
    <row r="18" spans="2:9">
      <c r="B18" s="40">
        <v>42293</v>
      </c>
      <c r="C18" s="43">
        <v>1510015</v>
      </c>
      <c r="D18" s="37" t="s">
        <v>6</v>
      </c>
      <c r="E18" s="31">
        <v>1000000</v>
      </c>
      <c r="F18" s="31"/>
      <c r="H18" s="2"/>
      <c r="I18" s="2"/>
    </row>
    <row r="19" spans="2:9">
      <c r="B19" s="40">
        <v>42293</v>
      </c>
      <c r="C19" s="44">
        <v>1510016</v>
      </c>
      <c r="D19" s="37" t="s">
        <v>61</v>
      </c>
      <c r="E19" s="31"/>
      <c r="F19" s="31">
        <v>73000</v>
      </c>
      <c r="H19" s="2"/>
      <c r="I19" s="2"/>
    </row>
    <row r="20" spans="2:9">
      <c r="B20" s="40">
        <v>42294</v>
      </c>
      <c r="C20" s="43">
        <v>1510017</v>
      </c>
      <c r="D20" s="37" t="s">
        <v>62</v>
      </c>
      <c r="E20" s="31"/>
      <c r="F20" s="31">
        <v>36000</v>
      </c>
      <c r="H20" s="2"/>
      <c r="I20" s="2"/>
    </row>
    <row r="21" spans="2:9">
      <c r="B21" s="40">
        <v>42296</v>
      </c>
      <c r="C21" s="44">
        <v>1510018</v>
      </c>
      <c r="D21" s="37" t="s">
        <v>63</v>
      </c>
      <c r="E21" s="31"/>
      <c r="F21" s="31">
        <v>10000</v>
      </c>
      <c r="H21" s="2"/>
      <c r="I21" s="2"/>
    </row>
    <row r="22" spans="2:9">
      <c r="B22" s="40">
        <v>42297</v>
      </c>
      <c r="C22" s="43">
        <v>1510019</v>
      </c>
      <c r="D22" s="37" t="s">
        <v>14</v>
      </c>
      <c r="E22" s="31"/>
      <c r="F22" s="31">
        <v>35369</v>
      </c>
      <c r="H22" s="2"/>
      <c r="I22" s="2"/>
    </row>
    <row r="23" spans="2:9">
      <c r="B23" s="40">
        <v>42298</v>
      </c>
      <c r="C23" s="44">
        <v>1510020</v>
      </c>
      <c r="D23" s="37" t="s">
        <v>12</v>
      </c>
      <c r="E23" s="31"/>
      <c r="F23" s="31">
        <v>14350</v>
      </c>
      <c r="H23" s="2"/>
      <c r="I23" s="2"/>
    </row>
    <row r="24" spans="2:9">
      <c r="B24" s="40">
        <v>42298</v>
      </c>
      <c r="C24" s="44">
        <v>1510021</v>
      </c>
      <c r="D24" s="37" t="s">
        <v>24</v>
      </c>
      <c r="E24" s="31"/>
      <c r="F24" s="31">
        <v>17100</v>
      </c>
      <c r="H24" s="2"/>
      <c r="I24" s="2"/>
    </row>
    <row r="25" spans="2:9">
      <c r="B25" s="40">
        <v>42299</v>
      </c>
      <c r="C25" s="43">
        <v>1510022</v>
      </c>
      <c r="D25" s="37" t="s">
        <v>21</v>
      </c>
      <c r="E25" s="31"/>
      <c r="F25" s="31">
        <v>3980</v>
      </c>
      <c r="H25" s="2"/>
      <c r="I25" s="2"/>
    </row>
    <row r="26" spans="2:9">
      <c r="B26" s="40">
        <v>42300</v>
      </c>
      <c r="C26" s="44">
        <v>1510023</v>
      </c>
      <c r="D26" s="37" t="s">
        <v>12</v>
      </c>
      <c r="E26" s="31"/>
      <c r="F26" s="31">
        <v>1325</v>
      </c>
      <c r="H26" s="2"/>
      <c r="I26" s="2"/>
    </row>
    <row r="27" spans="2:9">
      <c r="B27" s="40">
        <v>42301</v>
      </c>
      <c r="C27" s="44">
        <v>1510024</v>
      </c>
      <c r="D27" s="37" t="s">
        <v>64</v>
      </c>
      <c r="E27" s="31"/>
      <c r="F27" s="31">
        <v>28000</v>
      </c>
      <c r="H27" s="2"/>
      <c r="I27" s="2"/>
    </row>
    <row r="28" spans="2:9">
      <c r="B28" s="40">
        <v>42303</v>
      </c>
      <c r="C28" s="43">
        <v>1510025</v>
      </c>
      <c r="D28" s="37" t="s">
        <v>42</v>
      </c>
      <c r="E28" s="31"/>
      <c r="F28" s="31">
        <v>4800</v>
      </c>
      <c r="H28" s="2"/>
      <c r="I28" s="2"/>
    </row>
    <row r="29" spans="2:9">
      <c r="B29" s="40">
        <v>42303</v>
      </c>
      <c r="C29" s="44">
        <v>1510026</v>
      </c>
      <c r="D29" s="37" t="s">
        <v>42</v>
      </c>
      <c r="E29" s="31"/>
      <c r="F29" s="31">
        <v>1500</v>
      </c>
      <c r="H29" s="2"/>
      <c r="I29" s="2"/>
    </row>
    <row r="30" spans="2:9">
      <c r="B30" s="40">
        <v>42304</v>
      </c>
      <c r="C30" s="43">
        <v>1510027</v>
      </c>
      <c r="D30" s="37" t="s">
        <v>65</v>
      </c>
      <c r="E30" s="31"/>
      <c r="F30" s="31">
        <v>30000</v>
      </c>
      <c r="H30" s="2"/>
      <c r="I30" s="2"/>
    </row>
    <row r="31" spans="2:9">
      <c r="B31" s="40">
        <v>42304</v>
      </c>
      <c r="C31" s="44">
        <v>1510028</v>
      </c>
      <c r="D31" s="37" t="s">
        <v>66</v>
      </c>
      <c r="E31" s="31"/>
      <c r="F31" s="31">
        <v>40000</v>
      </c>
      <c r="H31" s="2"/>
      <c r="I31" s="2"/>
    </row>
    <row r="32" spans="2:9">
      <c r="B32" s="40">
        <v>42304</v>
      </c>
      <c r="C32" s="43">
        <v>1510029</v>
      </c>
      <c r="D32" s="37" t="s">
        <v>18</v>
      </c>
      <c r="E32" s="31"/>
      <c r="F32" s="31">
        <v>10000</v>
      </c>
      <c r="H32" s="2"/>
      <c r="I32" s="2"/>
    </row>
    <row r="33" spans="2:9">
      <c r="B33" s="40">
        <v>42304</v>
      </c>
      <c r="C33" s="44">
        <v>1510030</v>
      </c>
      <c r="D33" s="37" t="s">
        <v>12</v>
      </c>
      <c r="E33" s="31"/>
      <c r="F33" s="31">
        <v>10950</v>
      </c>
      <c r="H33" s="2"/>
      <c r="I33" s="2"/>
    </row>
    <row r="34" spans="2:9">
      <c r="B34" s="40">
        <v>42305</v>
      </c>
      <c r="C34" s="43">
        <v>1510031</v>
      </c>
      <c r="D34" s="37" t="s">
        <v>23</v>
      </c>
      <c r="E34" s="31"/>
      <c r="F34" s="31">
        <v>2000</v>
      </c>
      <c r="H34" s="2"/>
      <c r="I34" s="2"/>
    </row>
    <row r="35" spans="2:9">
      <c r="B35" s="40">
        <v>42305</v>
      </c>
      <c r="C35" s="44">
        <v>1510032</v>
      </c>
      <c r="D35" s="37" t="s">
        <v>67</v>
      </c>
      <c r="E35" s="31">
        <v>375000</v>
      </c>
      <c r="F35" s="31"/>
      <c r="H35" s="2"/>
      <c r="I35" s="2"/>
    </row>
    <row r="36" spans="2:9">
      <c r="B36" s="40">
        <v>42305</v>
      </c>
      <c r="C36" s="43">
        <v>1510033</v>
      </c>
      <c r="D36" s="37" t="s">
        <v>68</v>
      </c>
      <c r="E36" s="31"/>
      <c r="F36" s="31">
        <v>225000</v>
      </c>
      <c r="H36" s="2"/>
      <c r="I36" s="2"/>
    </row>
    <row r="37" spans="2:9">
      <c r="B37" s="40">
        <v>42305</v>
      </c>
      <c r="C37" s="44">
        <v>1510034</v>
      </c>
      <c r="D37" s="37" t="s">
        <v>69</v>
      </c>
      <c r="E37" s="31"/>
      <c r="F37" s="31">
        <v>150000</v>
      </c>
      <c r="H37" s="2"/>
      <c r="I37" s="2"/>
    </row>
    <row r="38" spans="2:9">
      <c r="B38" s="40">
        <v>42307</v>
      </c>
      <c r="C38" s="43">
        <v>1510035</v>
      </c>
      <c r="D38" s="37" t="s">
        <v>70</v>
      </c>
      <c r="E38" s="31"/>
      <c r="F38" s="31">
        <v>1000</v>
      </c>
      <c r="H38" s="2"/>
      <c r="I38" s="2"/>
    </row>
    <row r="39" spans="2:9">
      <c r="B39" s="40">
        <v>42307</v>
      </c>
      <c r="C39" s="44">
        <v>1510036</v>
      </c>
      <c r="D39" s="37" t="s">
        <v>71</v>
      </c>
      <c r="E39" s="31"/>
      <c r="F39" s="31">
        <v>31000</v>
      </c>
      <c r="H39" s="2"/>
      <c r="I39" s="2"/>
    </row>
    <row r="40" spans="2:9">
      <c r="B40" s="40">
        <v>42307</v>
      </c>
      <c r="C40" s="43">
        <v>1510037</v>
      </c>
      <c r="D40" s="37" t="s">
        <v>72</v>
      </c>
      <c r="E40" s="31"/>
      <c r="F40" s="31">
        <v>60000</v>
      </c>
      <c r="H40" s="2"/>
      <c r="I40" s="2"/>
    </row>
    <row r="41" spans="2:9">
      <c r="B41" s="40">
        <v>42307</v>
      </c>
      <c r="C41" s="44">
        <v>1510038</v>
      </c>
      <c r="D41" s="37" t="s">
        <v>33</v>
      </c>
      <c r="E41" s="31"/>
      <c r="F41" s="31">
        <v>2500</v>
      </c>
      <c r="H41" s="2"/>
      <c r="I41" s="2"/>
    </row>
    <row r="42" spans="2:9">
      <c r="B42" s="40">
        <v>42308</v>
      </c>
      <c r="C42" s="43">
        <v>1510039</v>
      </c>
      <c r="D42" s="37" t="s">
        <v>73</v>
      </c>
      <c r="E42" s="31"/>
      <c r="F42" s="31">
        <v>16000</v>
      </c>
      <c r="H42" s="2"/>
      <c r="I42" s="2"/>
    </row>
    <row r="43" spans="2:9">
      <c r="B43" s="41"/>
      <c r="C43" s="45"/>
      <c r="D43" s="12"/>
      <c r="E43" s="31">
        <f>SUM(E3:E42)</f>
        <v>1652287</v>
      </c>
      <c r="F43" s="31">
        <f>SUM(F3:F42)</f>
        <v>1349425</v>
      </c>
      <c r="H43" s="15" t="s">
        <v>5</v>
      </c>
      <c r="I43" s="9">
        <f>E43-F43</f>
        <v>302862</v>
      </c>
    </row>
  </sheetData>
  <pageMargins left="0" right="0" top="0" bottom="0" header="0" footer="0"/>
  <pageSetup paperSize="9" scale="80" orientation="landscape" r:id="rId1"/>
  <ignoredErrors>
    <ignoredError sqref="E43:F4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B2:N28"/>
  <sheetViews>
    <sheetView topLeftCell="B1" workbookViewId="0">
      <selection activeCell="N9" sqref="N9"/>
    </sheetView>
  </sheetViews>
  <sheetFormatPr baseColWidth="10" defaultRowHeight="15.75"/>
  <cols>
    <col min="2" max="2" width="6.375" style="32" bestFit="1" customWidth="1"/>
    <col min="3" max="3" width="7.875" style="32" bestFit="1" customWidth="1"/>
    <col min="4" max="4" width="57.875" bestFit="1" customWidth="1"/>
    <col min="5" max="6" width="13.75" style="32" bestFit="1" customWidth="1"/>
    <col min="8" max="8" width="6.25" bestFit="1" customWidth="1"/>
    <col min="9" max="9" width="12.25" bestFit="1" customWidth="1"/>
    <col min="14" max="14" width="28.25" bestFit="1" customWidth="1"/>
  </cols>
  <sheetData>
    <row r="2" spans="2:14" s="32" customFormat="1">
      <c r="B2" s="33" t="s">
        <v>0</v>
      </c>
      <c r="C2" s="34" t="s">
        <v>1</v>
      </c>
      <c r="D2" s="33" t="s">
        <v>2</v>
      </c>
      <c r="E2" s="28" t="s">
        <v>3</v>
      </c>
      <c r="F2" s="28" t="s">
        <v>4</v>
      </c>
    </row>
    <row r="3" spans="2:14">
      <c r="B3" s="38">
        <v>42309</v>
      </c>
      <c r="C3" s="42"/>
      <c r="D3" s="17" t="s">
        <v>74</v>
      </c>
      <c r="E3" s="29">
        <v>302862</v>
      </c>
      <c r="F3" s="29"/>
      <c r="G3" s="2"/>
      <c r="H3" s="2"/>
      <c r="I3" s="2"/>
    </row>
    <row r="4" spans="2:14">
      <c r="B4" s="39">
        <v>42309</v>
      </c>
      <c r="C4" s="43">
        <v>1511001</v>
      </c>
      <c r="D4" s="36" t="s">
        <v>75</v>
      </c>
      <c r="E4" s="30"/>
      <c r="F4" s="30">
        <v>20000</v>
      </c>
      <c r="H4" s="2"/>
      <c r="I4" s="2"/>
    </row>
    <row r="5" spans="2:14">
      <c r="B5" s="40">
        <v>42310</v>
      </c>
      <c r="C5" s="44">
        <v>1511002</v>
      </c>
      <c r="D5" s="5" t="s">
        <v>76</v>
      </c>
      <c r="E5" s="31"/>
      <c r="F5" s="31">
        <v>10000</v>
      </c>
      <c r="H5" s="2"/>
      <c r="I5" s="2"/>
    </row>
    <row r="6" spans="2:14">
      <c r="B6" s="40">
        <v>42311</v>
      </c>
      <c r="C6" s="43">
        <v>1511003</v>
      </c>
      <c r="D6" s="37" t="s">
        <v>12</v>
      </c>
      <c r="E6" s="31"/>
      <c r="F6" s="31">
        <v>2000</v>
      </c>
      <c r="H6" s="2"/>
      <c r="I6" s="2"/>
    </row>
    <row r="7" spans="2:14">
      <c r="B7" s="40">
        <v>42312</v>
      </c>
      <c r="C7" s="44">
        <v>1511004</v>
      </c>
      <c r="D7" s="37" t="s">
        <v>72</v>
      </c>
      <c r="E7" s="31"/>
      <c r="F7" s="31">
        <v>70000</v>
      </c>
      <c r="H7" s="2"/>
      <c r="I7" s="2"/>
    </row>
    <row r="8" spans="2:14">
      <c r="B8" s="40">
        <v>42315</v>
      </c>
      <c r="C8" s="43">
        <v>1511005</v>
      </c>
      <c r="D8" s="37" t="s">
        <v>77</v>
      </c>
      <c r="E8" s="31"/>
      <c r="F8" s="31">
        <v>8500</v>
      </c>
      <c r="H8" s="2"/>
      <c r="I8" s="2"/>
    </row>
    <row r="9" spans="2:14">
      <c r="B9" s="40">
        <v>42317</v>
      </c>
      <c r="C9" s="44">
        <v>1511006</v>
      </c>
      <c r="D9" s="5" t="s">
        <v>39</v>
      </c>
      <c r="E9" s="31"/>
      <c r="F9" s="31">
        <v>5000</v>
      </c>
      <c r="H9" s="2"/>
      <c r="I9" s="2"/>
      <c r="M9" s="47"/>
      <c r="N9" s="48"/>
    </row>
    <row r="10" spans="2:14">
      <c r="B10" s="40">
        <v>42317</v>
      </c>
      <c r="C10" s="43">
        <v>1511007</v>
      </c>
      <c r="D10" s="37" t="s">
        <v>12</v>
      </c>
      <c r="E10" s="31"/>
      <c r="F10" s="31">
        <v>2000</v>
      </c>
      <c r="H10" s="2"/>
      <c r="I10" s="2"/>
    </row>
    <row r="11" spans="2:14">
      <c r="B11" s="40">
        <v>42317</v>
      </c>
      <c r="C11" s="44">
        <v>1511008</v>
      </c>
      <c r="D11" s="5" t="s">
        <v>14</v>
      </c>
      <c r="E11" s="31"/>
      <c r="F11" s="31">
        <v>11806</v>
      </c>
      <c r="H11" s="2"/>
      <c r="I11" s="2"/>
      <c r="M11" s="47"/>
      <c r="N11" s="48"/>
    </row>
    <row r="12" spans="2:14">
      <c r="B12" s="40">
        <v>42318</v>
      </c>
      <c r="C12" s="43">
        <v>1511009</v>
      </c>
      <c r="D12" s="37" t="s">
        <v>18</v>
      </c>
      <c r="E12" s="31"/>
      <c r="F12" s="31">
        <v>10000</v>
      </c>
      <c r="H12" s="2"/>
      <c r="I12" s="2"/>
    </row>
    <row r="13" spans="2:14">
      <c r="B13" s="40">
        <v>42319</v>
      </c>
      <c r="C13" s="44">
        <v>1511010</v>
      </c>
      <c r="D13" s="37" t="s">
        <v>32</v>
      </c>
      <c r="E13" s="31"/>
      <c r="F13" s="31">
        <v>10000</v>
      </c>
      <c r="H13" s="2"/>
      <c r="I13" s="2"/>
    </row>
    <row r="14" spans="2:14">
      <c r="B14" s="40">
        <v>42320</v>
      </c>
      <c r="C14" s="43">
        <v>1511011</v>
      </c>
      <c r="D14" s="37" t="s">
        <v>70</v>
      </c>
      <c r="E14" s="31"/>
      <c r="F14" s="31">
        <v>33100</v>
      </c>
      <c r="H14" s="2"/>
      <c r="I14" s="2"/>
    </row>
    <row r="15" spans="2:14">
      <c r="B15" s="40">
        <v>42322</v>
      </c>
      <c r="C15" s="44">
        <v>1511012</v>
      </c>
      <c r="D15" s="37" t="s">
        <v>78</v>
      </c>
      <c r="E15" s="31"/>
      <c r="F15" s="31">
        <v>7000</v>
      </c>
      <c r="H15" s="2"/>
      <c r="I15" s="2"/>
    </row>
    <row r="16" spans="2:14">
      <c r="B16" s="40">
        <v>42324</v>
      </c>
      <c r="C16" s="43">
        <v>1511013</v>
      </c>
      <c r="D16" s="37" t="s">
        <v>6</v>
      </c>
      <c r="E16" s="31">
        <v>500000</v>
      </c>
      <c r="F16" s="31"/>
      <c r="H16" s="2"/>
      <c r="I16" s="2"/>
    </row>
    <row r="17" spans="2:9">
      <c r="B17" s="40">
        <v>42324</v>
      </c>
      <c r="C17" s="44">
        <v>1511014</v>
      </c>
      <c r="D17" s="5" t="s">
        <v>14</v>
      </c>
      <c r="E17" s="31"/>
      <c r="F17" s="31">
        <v>3452</v>
      </c>
      <c r="H17" s="2"/>
      <c r="I17" s="2"/>
    </row>
    <row r="18" spans="2:9">
      <c r="B18" s="40">
        <v>42325</v>
      </c>
      <c r="C18" s="43">
        <v>1511015</v>
      </c>
      <c r="D18" s="37" t="s">
        <v>79</v>
      </c>
      <c r="E18" s="31"/>
      <c r="F18" s="31">
        <v>20000</v>
      </c>
      <c r="H18" s="2"/>
      <c r="I18" s="2"/>
    </row>
    <row r="19" spans="2:9">
      <c r="B19" s="40">
        <v>42325</v>
      </c>
      <c r="C19" s="44">
        <v>1511016</v>
      </c>
      <c r="D19" s="37" t="s">
        <v>80</v>
      </c>
      <c r="E19" s="31"/>
      <c r="F19" s="31">
        <v>29800</v>
      </c>
      <c r="H19" s="2"/>
      <c r="I19" s="2"/>
    </row>
    <row r="20" spans="2:9">
      <c r="B20" s="40">
        <v>42325</v>
      </c>
      <c r="C20" s="43">
        <v>1511017</v>
      </c>
      <c r="D20" s="37" t="s">
        <v>12</v>
      </c>
      <c r="E20" s="31"/>
      <c r="F20" s="31">
        <v>2000</v>
      </c>
      <c r="H20" s="2"/>
      <c r="I20" s="2"/>
    </row>
    <row r="21" spans="2:9">
      <c r="B21" s="40">
        <v>42329</v>
      </c>
      <c r="C21" s="44">
        <v>1511018</v>
      </c>
      <c r="D21" s="37" t="s">
        <v>81</v>
      </c>
      <c r="E21" s="31"/>
      <c r="F21" s="31">
        <v>12500</v>
      </c>
      <c r="H21" s="2"/>
      <c r="I21" s="2"/>
    </row>
    <row r="22" spans="2:9">
      <c r="B22" s="40">
        <v>42331</v>
      </c>
      <c r="C22" s="43">
        <v>1511019</v>
      </c>
      <c r="D22" s="36" t="s">
        <v>75</v>
      </c>
      <c r="E22" s="31"/>
      <c r="F22" s="31">
        <v>20000</v>
      </c>
      <c r="H22" s="2"/>
      <c r="I22" s="2"/>
    </row>
    <row r="23" spans="2:9">
      <c r="B23" s="40">
        <v>42333</v>
      </c>
      <c r="C23" s="44">
        <v>1511020</v>
      </c>
      <c r="D23" s="36" t="s">
        <v>8</v>
      </c>
      <c r="E23" s="31"/>
      <c r="F23" s="31">
        <v>60000</v>
      </c>
      <c r="H23" s="2"/>
      <c r="I23" s="2"/>
    </row>
    <row r="24" spans="2:9">
      <c r="B24" s="40">
        <v>42334</v>
      </c>
      <c r="C24" s="43">
        <v>1511021</v>
      </c>
      <c r="D24" s="37" t="s">
        <v>82</v>
      </c>
      <c r="E24" s="31"/>
      <c r="F24" s="31">
        <v>3755</v>
      </c>
      <c r="H24" s="2"/>
      <c r="I24" s="2"/>
    </row>
    <row r="25" spans="2:9">
      <c r="B25" s="40">
        <v>42336</v>
      </c>
      <c r="C25" s="44">
        <v>1511022</v>
      </c>
      <c r="D25" s="37" t="s">
        <v>75</v>
      </c>
      <c r="E25" s="31"/>
      <c r="F25" s="31">
        <v>4000</v>
      </c>
      <c r="H25" s="2"/>
      <c r="I25" s="2"/>
    </row>
    <row r="26" spans="2:9">
      <c r="B26" s="40">
        <v>42336</v>
      </c>
      <c r="C26" s="43">
        <v>1511023</v>
      </c>
      <c r="D26" s="37" t="s">
        <v>83</v>
      </c>
      <c r="E26" s="31"/>
      <c r="F26" s="31">
        <v>19000</v>
      </c>
      <c r="H26" s="2"/>
      <c r="I26" s="2"/>
    </row>
    <row r="27" spans="2:9">
      <c r="B27" s="40">
        <v>42338</v>
      </c>
      <c r="C27" s="44">
        <v>1511024</v>
      </c>
      <c r="D27" s="37" t="s">
        <v>84</v>
      </c>
      <c r="E27" s="31"/>
      <c r="F27" s="31">
        <v>171409</v>
      </c>
      <c r="H27" s="2"/>
      <c r="I27" s="2"/>
    </row>
    <row r="28" spans="2:9">
      <c r="B28" s="41"/>
      <c r="C28" s="45"/>
      <c r="D28" s="12"/>
      <c r="E28" s="31">
        <f>SUM(E3:E27)</f>
        <v>802862</v>
      </c>
      <c r="F28" s="31">
        <f>SUM(F3:F27)</f>
        <v>535322</v>
      </c>
      <c r="H28" s="46" t="s">
        <v>5</v>
      </c>
      <c r="I28" s="9">
        <f>E28-F28</f>
        <v>267540</v>
      </c>
    </row>
  </sheetData>
  <pageMargins left="0" right="0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I39"/>
  <sheetViews>
    <sheetView tabSelected="1" topLeftCell="A22" workbookViewId="0">
      <selection activeCell="D13" sqref="D13"/>
    </sheetView>
  </sheetViews>
  <sheetFormatPr baseColWidth="10" defaultRowHeight="15.75"/>
  <cols>
    <col min="2" max="2" width="9.625" customWidth="1"/>
    <col min="3" max="3" width="11" customWidth="1"/>
    <col min="4" max="4" width="46.5" bestFit="1" customWidth="1"/>
    <col min="5" max="6" width="12.25" bestFit="1" customWidth="1"/>
    <col min="9" max="9" width="12.25" bestFit="1" customWidth="1"/>
  </cols>
  <sheetData>
    <row r="2" spans="2:9">
      <c r="B2" s="33" t="s">
        <v>0</v>
      </c>
      <c r="C2" s="34" t="s">
        <v>1</v>
      </c>
      <c r="D2" s="33" t="s">
        <v>2</v>
      </c>
      <c r="E2" s="28" t="s">
        <v>3</v>
      </c>
      <c r="F2" s="28" t="s">
        <v>4</v>
      </c>
      <c r="G2" s="32"/>
      <c r="H2" s="32"/>
      <c r="I2" s="32"/>
    </row>
    <row r="3" spans="2:9">
      <c r="B3" s="38">
        <v>42339</v>
      </c>
      <c r="C3" s="42"/>
      <c r="D3" s="17" t="s">
        <v>85</v>
      </c>
      <c r="E3" s="29">
        <v>267540</v>
      </c>
      <c r="F3" s="29"/>
      <c r="G3" s="2"/>
      <c r="H3" s="2"/>
      <c r="I3" s="2"/>
    </row>
    <row r="4" spans="2:9">
      <c r="B4" s="39">
        <v>42341</v>
      </c>
      <c r="C4" s="43">
        <v>1512001</v>
      </c>
      <c r="D4" s="5" t="s">
        <v>86</v>
      </c>
      <c r="E4" s="30"/>
      <c r="F4" s="30">
        <v>10000</v>
      </c>
      <c r="H4" s="2"/>
      <c r="I4" s="2"/>
    </row>
    <row r="5" spans="2:9">
      <c r="B5" s="40">
        <v>42341</v>
      </c>
      <c r="C5" s="44">
        <v>1512002</v>
      </c>
      <c r="D5" s="37" t="s">
        <v>12</v>
      </c>
      <c r="E5" s="31"/>
      <c r="F5" s="31">
        <v>990</v>
      </c>
      <c r="H5" s="2"/>
      <c r="I5" s="2"/>
    </row>
    <row r="6" spans="2:9">
      <c r="B6" s="40">
        <v>42341</v>
      </c>
      <c r="C6" s="43">
        <v>1512003</v>
      </c>
      <c r="D6" s="5" t="s">
        <v>39</v>
      </c>
      <c r="E6" s="31"/>
      <c r="F6" s="31">
        <v>5000</v>
      </c>
      <c r="H6" s="2"/>
      <c r="I6" s="2"/>
    </row>
    <row r="7" spans="2:9">
      <c r="B7" s="40">
        <v>42341</v>
      </c>
      <c r="C7" s="44">
        <v>1512004</v>
      </c>
      <c r="D7" s="37" t="s">
        <v>87</v>
      </c>
      <c r="E7" s="31"/>
      <c r="F7" s="31">
        <v>40000</v>
      </c>
      <c r="H7" s="2"/>
      <c r="I7" s="2"/>
    </row>
    <row r="8" spans="2:9">
      <c r="B8" s="40">
        <v>42343</v>
      </c>
      <c r="C8" s="43">
        <v>1512005</v>
      </c>
      <c r="D8" s="37" t="s">
        <v>18</v>
      </c>
      <c r="E8" s="31"/>
      <c r="F8" s="31">
        <v>10000</v>
      </c>
      <c r="H8" s="2"/>
      <c r="I8" s="2"/>
    </row>
    <row r="9" spans="2:9">
      <c r="B9" s="40">
        <v>42343</v>
      </c>
      <c r="C9" s="44">
        <v>1512006</v>
      </c>
      <c r="D9" s="37" t="s">
        <v>88</v>
      </c>
      <c r="E9" s="31"/>
      <c r="F9" s="31">
        <v>5000</v>
      </c>
      <c r="H9" s="2"/>
    </row>
    <row r="10" spans="2:9">
      <c r="B10" s="40">
        <v>42343</v>
      </c>
      <c r="C10" s="43">
        <v>1512007</v>
      </c>
      <c r="D10" s="37" t="s">
        <v>89</v>
      </c>
      <c r="E10" s="31"/>
      <c r="F10" s="31">
        <v>2000</v>
      </c>
      <c r="H10" s="2"/>
      <c r="I10" s="2"/>
    </row>
    <row r="11" spans="2:9">
      <c r="B11" s="40">
        <v>42345</v>
      </c>
      <c r="C11" s="44">
        <v>1512008</v>
      </c>
      <c r="D11" s="5" t="s">
        <v>14</v>
      </c>
      <c r="E11" s="31"/>
      <c r="F11" s="31">
        <v>2950</v>
      </c>
      <c r="H11" s="2"/>
      <c r="I11" s="2"/>
    </row>
    <row r="12" spans="2:9">
      <c r="B12" s="40">
        <v>42345</v>
      </c>
      <c r="C12" s="43">
        <v>1512009</v>
      </c>
      <c r="D12" s="37" t="s">
        <v>90</v>
      </c>
      <c r="E12" s="31"/>
      <c r="F12" s="31">
        <v>25000</v>
      </c>
      <c r="H12" s="2"/>
    </row>
    <row r="13" spans="2:9">
      <c r="B13" s="40">
        <v>42345</v>
      </c>
      <c r="C13" s="44">
        <v>1512010</v>
      </c>
      <c r="D13" s="37" t="s">
        <v>91</v>
      </c>
      <c r="E13" s="31">
        <v>500000</v>
      </c>
      <c r="F13" s="31"/>
      <c r="H13" s="2"/>
      <c r="I13" s="2"/>
    </row>
    <row r="14" spans="2:9">
      <c r="B14" s="40">
        <v>42345</v>
      </c>
      <c r="C14" s="43">
        <v>1512011</v>
      </c>
      <c r="D14" s="37" t="s">
        <v>92</v>
      </c>
      <c r="E14" s="31"/>
      <c r="F14" s="31">
        <v>225000</v>
      </c>
      <c r="H14" s="2"/>
      <c r="I14" s="2"/>
    </row>
    <row r="15" spans="2:9">
      <c r="B15" s="40">
        <v>42346</v>
      </c>
      <c r="C15" s="44">
        <v>1512012</v>
      </c>
      <c r="D15" s="37" t="s">
        <v>12</v>
      </c>
      <c r="E15" s="31"/>
      <c r="F15" s="31">
        <v>3880</v>
      </c>
      <c r="H15" s="2"/>
      <c r="I15" s="2"/>
    </row>
    <row r="16" spans="2:9">
      <c r="B16" s="40">
        <v>42346</v>
      </c>
      <c r="C16" s="43">
        <v>1512013</v>
      </c>
      <c r="D16" s="5" t="s">
        <v>14</v>
      </c>
      <c r="E16" s="31"/>
      <c r="F16" s="31">
        <v>8939</v>
      </c>
      <c r="H16" s="2"/>
      <c r="I16" s="2"/>
    </row>
    <row r="17" spans="2:9">
      <c r="B17" s="40">
        <v>42346</v>
      </c>
      <c r="C17" s="44">
        <v>1512014</v>
      </c>
      <c r="D17" s="5" t="s">
        <v>93</v>
      </c>
      <c r="E17" s="31"/>
      <c r="F17" s="31">
        <v>2000</v>
      </c>
      <c r="H17" s="2"/>
      <c r="I17" s="2"/>
    </row>
    <row r="18" spans="2:9">
      <c r="B18" s="40">
        <v>42347</v>
      </c>
      <c r="C18" s="43">
        <v>1512015</v>
      </c>
      <c r="D18" s="5" t="s">
        <v>22</v>
      </c>
      <c r="E18" s="31"/>
      <c r="F18" s="31">
        <v>4200</v>
      </c>
      <c r="H18" s="2"/>
      <c r="I18" s="2"/>
    </row>
    <row r="19" spans="2:9">
      <c r="B19" s="40">
        <v>42347</v>
      </c>
      <c r="C19" s="44">
        <v>1512016</v>
      </c>
      <c r="D19" s="37" t="s">
        <v>75</v>
      </c>
      <c r="E19" s="31"/>
      <c r="F19" s="31">
        <v>20000</v>
      </c>
      <c r="H19" s="2"/>
      <c r="I19" s="2"/>
    </row>
    <row r="20" spans="2:9">
      <c r="B20" s="40">
        <v>42348</v>
      </c>
      <c r="C20" s="43">
        <v>1512017</v>
      </c>
      <c r="D20" s="37" t="s">
        <v>94</v>
      </c>
      <c r="E20" s="31"/>
      <c r="F20" s="31">
        <v>23000</v>
      </c>
      <c r="H20" s="2"/>
      <c r="I20" s="2"/>
    </row>
    <row r="21" spans="2:9">
      <c r="B21" s="40">
        <v>42349</v>
      </c>
      <c r="C21" s="44">
        <v>1512018</v>
      </c>
      <c r="D21" s="37" t="s">
        <v>8</v>
      </c>
      <c r="E21" s="31"/>
      <c r="F21" s="31">
        <v>20000</v>
      </c>
      <c r="H21" s="2"/>
      <c r="I21" s="2"/>
    </row>
    <row r="22" spans="2:9">
      <c r="B22" s="40">
        <v>42350</v>
      </c>
      <c r="C22" s="43">
        <v>1512019</v>
      </c>
      <c r="D22" s="37" t="s">
        <v>95</v>
      </c>
      <c r="E22" s="31"/>
      <c r="F22" s="31">
        <v>13500</v>
      </c>
      <c r="H22" s="2"/>
      <c r="I22" s="2"/>
    </row>
    <row r="23" spans="2:9">
      <c r="B23" s="40">
        <v>42350</v>
      </c>
      <c r="C23" s="44">
        <v>1512020</v>
      </c>
      <c r="D23" s="37" t="s">
        <v>18</v>
      </c>
      <c r="E23" s="31"/>
      <c r="F23" s="31">
        <v>10000</v>
      </c>
      <c r="H23" s="2"/>
      <c r="I23" s="2"/>
    </row>
    <row r="24" spans="2:9">
      <c r="B24" s="40">
        <v>42353</v>
      </c>
      <c r="C24" s="43">
        <v>1512021</v>
      </c>
      <c r="D24" s="37" t="s">
        <v>96</v>
      </c>
      <c r="E24" s="31"/>
      <c r="F24" s="31">
        <v>50000</v>
      </c>
      <c r="H24" s="2"/>
      <c r="I24" s="2"/>
    </row>
    <row r="25" spans="2:9">
      <c r="B25" s="40">
        <v>42355</v>
      </c>
      <c r="C25" s="44">
        <v>1512022</v>
      </c>
      <c r="D25" s="37" t="s">
        <v>92</v>
      </c>
      <c r="E25" s="31"/>
      <c r="F25" s="31">
        <v>50000</v>
      </c>
      <c r="H25" s="2"/>
      <c r="I25" s="2"/>
    </row>
    <row r="26" spans="2:9">
      <c r="B26" s="40">
        <v>42355</v>
      </c>
      <c r="C26" s="43">
        <v>1512023</v>
      </c>
      <c r="D26" s="37" t="s">
        <v>18</v>
      </c>
      <c r="E26" s="31"/>
      <c r="F26" s="31">
        <v>10000</v>
      </c>
      <c r="H26" s="2"/>
      <c r="I26" s="2"/>
    </row>
    <row r="27" spans="2:9">
      <c r="B27" s="40">
        <v>42357</v>
      </c>
      <c r="C27" s="44">
        <v>1512024</v>
      </c>
      <c r="D27" s="37" t="s">
        <v>97</v>
      </c>
      <c r="E27" s="31"/>
      <c r="F27" s="31">
        <v>10500</v>
      </c>
      <c r="H27" s="2"/>
      <c r="I27" s="2"/>
    </row>
    <row r="28" spans="2:9">
      <c r="B28" s="40">
        <v>42359</v>
      </c>
      <c r="C28" s="43">
        <v>1512025</v>
      </c>
      <c r="D28" s="37" t="s">
        <v>75</v>
      </c>
      <c r="E28" s="31"/>
      <c r="F28" s="31">
        <v>20000</v>
      </c>
      <c r="H28" s="2"/>
      <c r="I28" s="2"/>
    </row>
    <row r="29" spans="2:9">
      <c r="B29" s="40">
        <v>42359</v>
      </c>
      <c r="C29" s="44">
        <v>1512026</v>
      </c>
      <c r="D29" s="5" t="s">
        <v>39</v>
      </c>
      <c r="E29" s="31"/>
      <c r="F29" s="31">
        <v>5000</v>
      </c>
      <c r="H29" s="2"/>
      <c r="I29" s="2"/>
    </row>
    <row r="30" spans="2:9">
      <c r="B30" s="40">
        <v>42359</v>
      </c>
      <c r="C30" s="43">
        <v>1512027</v>
      </c>
      <c r="D30" s="37" t="s">
        <v>98</v>
      </c>
      <c r="E30" s="31"/>
      <c r="F30" s="31">
        <v>40000</v>
      </c>
      <c r="H30" s="2"/>
      <c r="I30" s="2"/>
    </row>
    <row r="31" spans="2:9">
      <c r="B31" s="40">
        <v>42359</v>
      </c>
      <c r="C31" s="44">
        <v>1512028</v>
      </c>
      <c r="D31" s="5" t="s">
        <v>99</v>
      </c>
      <c r="E31" s="31"/>
      <c r="F31" s="31">
        <v>15000</v>
      </c>
      <c r="H31" s="2"/>
      <c r="I31" s="2"/>
    </row>
    <row r="32" spans="2:9">
      <c r="B32" s="40">
        <v>42359</v>
      </c>
      <c r="C32" s="43">
        <v>1512029</v>
      </c>
      <c r="D32" s="37" t="s">
        <v>100</v>
      </c>
      <c r="E32" s="31"/>
      <c r="F32" s="31">
        <v>10000</v>
      </c>
      <c r="H32" s="2"/>
      <c r="I32" s="2"/>
    </row>
    <row r="33" spans="2:9">
      <c r="B33" s="40">
        <v>42362</v>
      </c>
      <c r="C33" s="44">
        <v>1512030</v>
      </c>
      <c r="D33" s="37" t="s">
        <v>101</v>
      </c>
      <c r="E33" s="31"/>
      <c r="F33" s="31">
        <v>8000</v>
      </c>
      <c r="H33" s="2"/>
      <c r="I33" s="2"/>
    </row>
    <row r="34" spans="2:9">
      <c r="B34" s="40">
        <v>42367</v>
      </c>
      <c r="C34" s="43">
        <v>1512031</v>
      </c>
      <c r="D34" s="49" t="s">
        <v>102</v>
      </c>
      <c r="E34" s="31"/>
      <c r="F34" s="31">
        <v>20100</v>
      </c>
      <c r="H34" s="2"/>
      <c r="I34" s="2"/>
    </row>
    <row r="35" spans="2:9" ht="31.5">
      <c r="B35" s="40">
        <v>42367</v>
      </c>
      <c r="C35" s="44">
        <v>1512032</v>
      </c>
      <c r="D35" s="50" t="s">
        <v>103</v>
      </c>
      <c r="E35" s="31"/>
      <c r="F35" s="31">
        <v>5000</v>
      </c>
      <c r="H35" s="2"/>
      <c r="I35" s="2"/>
    </row>
    <row r="36" spans="2:9">
      <c r="B36" s="40">
        <v>42368</v>
      </c>
      <c r="C36" s="43">
        <v>1512033</v>
      </c>
      <c r="D36" s="5" t="s">
        <v>14</v>
      </c>
      <c r="E36" s="31"/>
      <c r="F36" s="31">
        <v>62515</v>
      </c>
      <c r="H36" s="2"/>
      <c r="I36" s="2"/>
    </row>
    <row r="37" spans="2:9">
      <c r="B37" s="40">
        <v>42369</v>
      </c>
      <c r="C37" s="44">
        <v>1512034</v>
      </c>
      <c r="D37" s="5" t="s">
        <v>105</v>
      </c>
      <c r="E37" s="31"/>
      <c r="F37" s="31">
        <v>7500</v>
      </c>
      <c r="H37" s="2"/>
      <c r="I37" s="2"/>
    </row>
    <row r="38" spans="2:9">
      <c r="B38" s="40">
        <v>42369</v>
      </c>
      <c r="C38" s="43">
        <v>1512035</v>
      </c>
      <c r="D38" s="37" t="s">
        <v>104</v>
      </c>
      <c r="E38" s="31"/>
      <c r="F38" s="31">
        <v>10500</v>
      </c>
      <c r="H38" s="2"/>
      <c r="I38" s="2"/>
    </row>
    <row r="39" spans="2:9">
      <c r="B39" s="41"/>
      <c r="C39" s="45"/>
      <c r="D39" s="12"/>
      <c r="E39" s="31">
        <f>SUM(E3:E38)</f>
        <v>767540</v>
      </c>
      <c r="F39" s="31">
        <f>SUM(F3:F38)</f>
        <v>755574</v>
      </c>
      <c r="H39" s="46" t="s">
        <v>5</v>
      </c>
      <c r="I39" s="9">
        <f>E39-F39</f>
        <v>11966</v>
      </c>
    </row>
  </sheetData>
  <printOptions horizontalCentered="1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AOUT 2015</vt:lpstr>
      <vt:lpstr>SEPTEMBRE 2015</vt:lpstr>
      <vt:lpstr>OCTOBRE 2015</vt:lpstr>
      <vt:lpstr>NOVEMBRE 2015</vt:lpstr>
      <vt:lpstr>DECEMBRE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Pilou</dc:creator>
  <cp:lastModifiedBy>SOSB03</cp:lastModifiedBy>
  <cp:lastPrinted>2016-01-04T17:59:55Z</cp:lastPrinted>
  <dcterms:created xsi:type="dcterms:W3CDTF">2015-08-14T08:43:24Z</dcterms:created>
  <dcterms:modified xsi:type="dcterms:W3CDTF">2016-01-05T07:43:52Z</dcterms:modified>
</cp:coreProperties>
</file>