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275" activeTab="2"/>
  </bookViews>
  <sheets>
    <sheet name="2016" sheetId="1" r:id="rId1"/>
    <sheet name="2017" sheetId="2" r:id="rId2"/>
    <sheet name="2018" sheetId="4" r:id="rId3"/>
  </sheets>
  <calcPr calcId="125725"/>
</workbook>
</file>

<file path=xl/calcChain.xml><?xml version="1.0" encoding="utf-8"?>
<calcChain xmlns="http://schemas.openxmlformats.org/spreadsheetml/2006/main">
  <c r="F73" i="4"/>
  <c r="E73"/>
  <c r="H73" l="1"/>
  <c r="H163" i="2"/>
  <c r="F163"/>
  <c r="E163"/>
  <c r="E141" l="1"/>
  <c r="F43" l="1"/>
  <c r="H72" i="1"/>
  <c r="F72"/>
  <c r="E72"/>
</calcChain>
</file>

<file path=xl/sharedStrings.xml><?xml version="1.0" encoding="utf-8"?>
<sst xmlns="http://schemas.openxmlformats.org/spreadsheetml/2006/main" count="314" uniqueCount="262">
  <si>
    <t>TRANSFERT CREDIT ORANGE (+3G FEVRIER)</t>
  </si>
  <si>
    <t>DATE</t>
  </si>
  <si>
    <t>PIECE N°</t>
  </si>
  <si>
    <t>DESIGNATION</t>
  </si>
  <si>
    <t>ENTREE</t>
  </si>
  <si>
    <t>SORTIE</t>
  </si>
  <si>
    <t>ACHAT &amp; INSTALLATION DU LOGICIEL SYSCOA REVISE</t>
  </si>
  <si>
    <t>PLOMBIER</t>
  </si>
  <si>
    <t>TRANSFERT CREDIT ORANGE (TANOH)</t>
  </si>
  <si>
    <t>TRANSFERT CREDIT ORANGE</t>
  </si>
  <si>
    <t>REPARATION MOTO</t>
  </si>
  <si>
    <t>TRANSFERT CREDIT ORANGE (JUDICAEL + TANOH)</t>
  </si>
  <si>
    <t>TRANSFERT CREDIT ORANGE (+3G MARS)</t>
  </si>
  <si>
    <t>PRESTATIONS COMPTABLES - MIVA MANAGEMENT</t>
  </si>
  <si>
    <t>MANUTENTION - HYSTER</t>
  </si>
  <si>
    <t>PANAME CAFE - INPROBOIS</t>
  </si>
  <si>
    <t>KABELAN &amp; AKA - NEW JUILLET 2016</t>
  </si>
  <si>
    <t>HEURES SUPP - JUDICAEL</t>
  </si>
  <si>
    <t>REPARATION ORDINATEUR MAGASIN</t>
  </si>
  <si>
    <t>HEURES SUPP - TANOH</t>
  </si>
  <si>
    <t>POLICIER - ACCIDENT KTM</t>
  </si>
  <si>
    <t>KABELAN &amp; AKA - NEW AOÛT 2016</t>
  </si>
  <si>
    <t>PEINTURE PORTAIL - JUDICAËL</t>
  </si>
  <si>
    <t>PRIME CDD - JUDICAEL</t>
  </si>
  <si>
    <t>PRIME CDD - TANOH</t>
  </si>
  <si>
    <t>SOLIBRA - 0000380 / FA1600393</t>
  </si>
  <si>
    <t>CLE USB 16GB</t>
  </si>
  <si>
    <t>APPORT DOMINIQUE</t>
  </si>
  <si>
    <t>AKA - NEW SEPTEMBRE 2016</t>
  </si>
  <si>
    <t>CARBURANT - SOLIBRA</t>
  </si>
  <si>
    <t>CARBURANT - 2II</t>
  </si>
  <si>
    <t>CARTOUCHE 130A NOIR</t>
  </si>
  <si>
    <t>CARBURANT - DREAM COSMETICS</t>
  </si>
  <si>
    <t>HABAS - 0000078 / FA1600082</t>
  </si>
  <si>
    <t>SOLIBRA - 0000470 / FA1600484</t>
  </si>
  <si>
    <t>RETRAIT PERMIS - JUDICAEL</t>
  </si>
  <si>
    <t>AKA - NEW OCTOBRE 2016</t>
  </si>
  <si>
    <t>SENOU BI - 0000329 / FA1600340</t>
  </si>
  <si>
    <t>SENOU BI - NEW OCTOBRE 2016</t>
  </si>
  <si>
    <t>CARBURANT - SOFID</t>
  </si>
  <si>
    <t>CARBURANT - SOTICI</t>
  </si>
  <si>
    <t>KABELAN - NEW OCTOBRE 2016</t>
  </si>
  <si>
    <t>VOYAGE ANNE-CLAIRE</t>
  </si>
  <si>
    <t>LOCATION CAMION DE LIVRAISON</t>
  </si>
  <si>
    <t>SOLIBRA - 0000594 / FA1600599</t>
  </si>
  <si>
    <t>MAISON DU COMBATTANT - GeCo</t>
  </si>
  <si>
    <t>ETB - 0000015 / FA1600014</t>
  </si>
  <si>
    <t>ETB - 0000018 / FA1600017</t>
  </si>
  <si>
    <t>ETB - 0000101 / FA1600106</t>
  </si>
  <si>
    <t>ETB - 0000130 / FA1600133</t>
  </si>
  <si>
    <t>SARCI - 0000225 / FA1600233</t>
  </si>
  <si>
    <t>LRA - 0000408 / FA1600420</t>
  </si>
  <si>
    <t>AKA - NEW NOVEMBRE 2016</t>
  </si>
  <si>
    <t>GEOTRA - 0000617 / FA1600632</t>
  </si>
  <si>
    <t>SOLDE T-SHIRTS - NAURELLE GROUPE DECOR</t>
  </si>
  <si>
    <t>SOLIBRA - 0000553 / FA1600561 - 0000554 / FA1600562</t>
  </si>
  <si>
    <t>SARCI - 0000621 / FA1600635</t>
  </si>
  <si>
    <t>SOLIBRA - 0000622 / FA1600639 - 0000623 / FA1600640</t>
  </si>
  <si>
    <t>SENOU BI - NEW NOVEMBRE 2016</t>
  </si>
  <si>
    <t>KABELAN - NEW NOVEMBRE 2016</t>
  </si>
  <si>
    <t>REPARATION SERVEUR</t>
  </si>
  <si>
    <t>SALAIRE + HEURES SUPP - VINCENT</t>
  </si>
  <si>
    <t>CARBURANT - LRA</t>
  </si>
  <si>
    <t>SOTICI - 0000583 / FA1600594 - 0000728 / FA1600725 - 0000744 / FA1700016</t>
  </si>
  <si>
    <t>REPORT 31/12/2016</t>
  </si>
  <si>
    <t>VIN - SODIREP</t>
  </si>
  <si>
    <t>LA TERRASSE - MANU &amp; ARNAUD</t>
  </si>
  <si>
    <t>CARBURANT - SDIPM</t>
  </si>
  <si>
    <t xml:space="preserve">MANUTENTION </t>
  </si>
  <si>
    <t>PRIME JANVIER - TANOH</t>
  </si>
  <si>
    <t>PRIME JANVIER - JUDICAEL</t>
  </si>
  <si>
    <t>REMBOURSEMENT 50% SOINS MEDICAUX</t>
  </si>
  <si>
    <t>SOLIBRA - FA1700217</t>
  </si>
  <si>
    <t>PRIME FEVRIER - TANOH</t>
  </si>
  <si>
    <t>ETB - FA1600501 / FA1600553 / FA1700055 / FA1700068 / FA1700116 / FA1700207 / FA1700235</t>
  </si>
  <si>
    <t>SOTICI - FA1700174 / FA1700175 / FA1700176 / FA1700177 / FA1700215 / FA1700216</t>
  </si>
  <si>
    <t>PRIME FEVRIER - JUDICAEL</t>
  </si>
  <si>
    <t>MAIN D'ŒUVRE ETAGERE TOLES</t>
  </si>
  <si>
    <t>CARBURANT - CEMOI</t>
  </si>
  <si>
    <t>GEOTRA - FA1700327</t>
  </si>
  <si>
    <t>GEOTRA - FA1700331</t>
  </si>
  <si>
    <t>CC - FA1700332</t>
  </si>
  <si>
    <t>ETB - FA1700275 / FA1700398 / FA1700473</t>
  </si>
  <si>
    <t>SOLIBRA - FA1700043 / FA1700044 / FA1700148 / FA1700296</t>
  </si>
  <si>
    <t>SARCI - FA1700393</t>
  </si>
  <si>
    <t>PRIME MARS - TANOH</t>
  </si>
  <si>
    <t>PRIME MARS - JUDICAEL</t>
  </si>
  <si>
    <t>PRIME AVRIL - TANOH</t>
  </si>
  <si>
    <t>PRIME AVRIL - JUDICAEL</t>
  </si>
  <si>
    <t>REMBOURSEMENT DIVERS FRAIS EUROPE - P-L</t>
  </si>
  <si>
    <t>SALAIRE + PRIME FIN DE CONTRAT - VINCENT</t>
  </si>
  <si>
    <t>SARCI - FA1700395 / FA1700407 / FA1700458 / FA1700516 / BL1700367? (59 715)</t>
  </si>
  <si>
    <t>SARCI - FA1700502 / FA1700504 / FA1700527 / FA1700580</t>
  </si>
  <si>
    <t>ENTRETIEN CLIMATISATION</t>
  </si>
  <si>
    <t>MAIN D'ŒUVRE ETAGERE TIGES</t>
  </si>
  <si>
    <t>COUVERTURES BILAN II</t>
  </si>
  <si>
    <t>LCR - FA1700601</t>
  </si>
  <si>
    <t>SECRETARIAT - ETS KEITA &amp; FRE</t>
  </si>
  <si>
    <t>MAINTENANCE INFORMATIQUE MAI 2017</t>
  </si>
  <si>
    <t>CARBURANT - GEOTRA</t>
  </si>
  <si>
    <t>SARCI - FA1700718</t>
  </si>
  <si>
    <t>SARCI - FA1700660 / FA1700687</t>
  </si>
  <si>
    <t>LIVRAISON SOLIBRA YOPOUGON</t>
  </si>
  <si>
    <t>CARTE TOTAL KTM</t>
  </si>
  <si>
    <t>HEURES SUPP STAGIAIRES (CHRISTINE + JILUS)</t>
  </si>
  <si>
    <t>DEPLACEMENT INFORMATICIENS</t>
  </si>
  <si>
    <t>CARBURANT - GII</t>
  </si>
  <si>
    <t>PRIME JUIN - JUDICAEL</t>
  </si>
  <si>
    <t>PRIME JUIN - TANOH</t>
  </si>
  <si>
    <t>BILLET D'AVION - PIERRE-LOUIS</t>
  </si>
  <si>
    <t>ETB - FA1700684 / FA1700759 / FA1700773 / FA1700780</t>
  </si>
  <si>
    <t>CARBURANT - GEMACI</t>
  </si>
  <si>
    <t>LIVRAISON SARCI YOPOUGON</t>
  </si>
  <si>
    <t>SIMES - FA1700530 / FA1700679</t>
  </si>
  <si>
    <t>ETB - FA1700849 / FA1700858 / FA1700861 / FA1700877</t>
  </si>
  <si>
    <t>MAINTENANCE INFORMATIQUE JUIN 2017</t>
  </si>
  <si>
    <t>SDIPM - FA1700681 / FA1700696 / FA1700709 / FA1700731 / FA1700916 / FA1700958</t>
  </si>
  <si>
    <t>SOTICI (DJA) - FA1700724 / FA1700934</t>
  </si>
  <si>
    <t>SOTICI (YAO) - FA1700436 / FA1700724 / FA1700934</t>
  </si>
  <si>
    <t>USICHROM - FA1700719 / FA1700752 / FA1700772</t>
  </si>
  <si>
    <t>SOLIBRA - FA1700939</t>
  </si>
  <si>
    <t>SARCI - FA1700829</t>
  </si>
  <si>
    <t>SARCI - FA1700814 / FA1700815</t>
  </si>
  <si>
    <t>PRESTATION COMPTABLE - CMAPS</t>
  </si>
  <si>
    <t>SOLIBRA - FA1700940 / FA1700941 / FA1700977</t>
  </si>
  <si>
    <t>SALAIRE JUILLET 2017 - GASTON</t>
  </si>
  <si>
    <t>2I - FA1700800 / FA1700963 / FA1700964</t>
  </si>
  <si>
    <t>CARBURANT - NESTLE</t>
  </si>
  <si>
    <t>CARBURANT - SNGCI</t>
  </si>
  <si>
    <t>CARBURANT - GeCo</t>
  </si>
  <si>
    <t>TRANSPORT MARIAGE TANOH</t>
  </si>
  <si>
    <t>MAINTENANCE INFORMATIQUE JUILLET 2017</t>
  </si>
  <si>
    <t>REMBOURSEMENT FRAIS CONGES - MARIE-LAURE</t>
  </si>
  <si>
    <t>CARBURANT - BOLLORE</t>
  </si>
  <si>
    <t>HEURES SUPP STAGIAIRES (GASTON + JILUS)</t>
  </si>
  <si>
    <t>CARBURANT - UNIWAX</t>
  </si>
  <si>
    <t>CARBURANT - SAPH</t>
  </si>
  <si>
    <t>MAQUIS TEMPS LIBRE - GEMACI</t>
  </si>
  <si>
    <t>MAINTENANCE INFORMATIQUE AOÛT 2017</t>
  </si>
  <si>
    <t>CARBURANT - BOCCARD</t>
  </si>
  <si>
    <t>ETB - FA1701024 / FA1701153</t>
  </si>
  <si>
    <t>CARBURANT - BOLLORE 1/3</t>
  </si>
  <si>
    <t>CARBURANT - BOLLORE 2/3</t>
  </si>
  <si>
    <t>MARIUS IRA - 7,5%</t>
  </si>
  <si>
    <t>LIVRAISON PLATEAU / YOPOUGON - GeCo / UNIWAX</t>
  </si>
  <si>
    <t>SOFID - FA1701183 / FA1701277</t>
  </si>
  <si>
    <t>DIVERS FRAIS - ARCHIBAT</t>
  </si>
  <si>
    <t>IMPÔTS - PENALITE AIRSI</t>
  </si>
  <si>
    <t>IMPÔTS - PENALITE BAIL</t>
  </si>
  <si>
    <t>HEURES SUPP (GASTON + JILUS)</t>
  </si>
  <si>
    <t>LIVRAISON STAPPERT (CHAUFFEUR + MANUTENTION)</t>
  </si>
  <si>
    <t>MANUTENTION HYSTER - STAPPERT</t>
  </si>
  <si>
    <t>MENUISIER</t>
  </si>
  <si>
    <t>JEAN-DANIEL - REMUNERATION SEPTEMBRE 2017 - 2/2</t>
  </si>
  <si>
    <t>JEAN-DANIEL - REMUNERATION SEPTEMBRE 2017 - 1/2</t>
  </si>
  <si>
    <t xml:space="preserve">KTM - IV ème - LES SANS LOIS </t>
  </si>
  <si>
    <t xml:space="preserve">MARIUS KOUAME - 7,5% </t>
  </si>
  <si>
    <t>LA TERRASSE - MANU</t>
  </si>
  <si>
    <t>ECART CAISSE</t>
  </si>
  <si>
    <t>FOURNITURES - JUMIA</t>
  </si>
  <si>
    <t>SARCI - FA1701437</t>
  </si>
  <si>
    <t>ETB - FA1701197 / FA1701342</t>
  </si>
  <si>
    <t>KTM - POLICIER</t>
  </si>
  <si>
    <t>MAINTENANCE INFORMATIQUE SEPTEMBRE 2017</t>
  </si>
  <si>
    <t>LIVRAISON M/SE - SOLIBRA</t>
  </si>
  <si>
    <t>FREELANCE - J-D - OCTOBRE 2017</t>
  </si>
  <si>
    <t>CARBURANT - ORTEC</t>
  </si>
  <si>
    <t>ORTEC - FA1701074 / FA1701356 / FA1701434 / FA1701045 / FA1701161</t>
  </si>
  <si>
    <t>FOURNITURES - BERNABE</t>
  </si>
  <si>
    <t>USICHROM - FA1700989 / FA1700997 / FA1700998 / FA1701354 / FA1701365 / FA1701541 / FA1701559</t>
  </si>
  <si>
    <t>JUDICAEL - ETAGERE</t>
  </si>
  <si>
    <t>JILUS - HEURES SUPP + ETAGERE + RAYONS</t>
  </si>
  <si>
    <t>GASTON - HEURES SUPP + ETAGERE</t>
  </si>
  <si>
    <t>SARCI - FA1700993 / FA1700994</t>
  </si>
  <si>
    <t>SOLIBRA - FA1701122</t>
  </si>
  <si>
    <t>SOLIBRA - FA1701134</t>
  </si>
  <si>
    <t>SOLIBRA - FA1701370 / FA1701371</t>
  </si>
  <si>
    <t>SOLIBRA - FA1700616 / FA1700457</t>
  </si>
  <si>
    <t>SOLIBRA - FA1700810 / FA1700668</t>
  </si>
  <si>
    <t>SOLIBRA - FA1701510</t>
  </si>
  <si>
    <t>SOLIBRA - FA1701380</t>
  </si>
  <si>
    <t>2I - FA1701081 / FA1701178 / FA1701253 / FA1701507 / FA1701542</t>
  </si>
  <si>
    <t>SOFID - FA1701332 / FA1701445 / FA1701498 / FA1701519</t>
  </si>
  <si>
    <t>SIMES - FA1701163 / FA1701259 / FA1701283 / FA1701502</t>
  </si>
  <si>
    <t>SOTICI - (DJA) - FA1701008 / FA1701424 / FA1701452</t>
  </si>
  <si>
    <t>SOTICI - (YAO) - FA1701008 / FA1701424 / FA1701452</t>
  </si>
  <si>
    <t>CARBURANT - FRANZETTI</t>
  </si>
  <si>
    <t>MAINTENANCE INFORMATIQUE OCTOBRE / NOVEMBRE 2017</t>
  </si>
  <si>
    <t>LE REPERE - SOS</t>
  </si>
  <si>
    <t>SOLIBRA - FA1701593 / FA1701594</t>
  </si>
  <si>
    <t>FREELANCE - J-D - NOVEMBRE 2017</t>
  </si>
  <si>
    <t>UNIWAX - FA1701133 / FA1701174</t>
  </si>
  <si>
    <t>CIMAF - FA1701719</t>
  </si>
  <si>
    <t>FRANZETTI - FA1701600 / FA1701601 / FA1701623 / FA1701624</t>
  </si>
  <si>
    <t>SOFID - FA1701552 / FA1701637 / FA1701656 / FA1701705</t>
  </si>
  <si>
    <t>SDIPM - FA1701076 / FA1701082 / FA1701165 / FA1701185 / FA1701270 / FA1701355 / FA1701456 / FA1701496 / FA1701625 / FA1701734</t>
  </si>
  <si>
    <t>COM P-L</t>
  </si>
  <si>
    <t>CARBURANT - SETELCI</t>
  </si>
  <si>
    <t>FLASH WINDOWS PHONE</t>
  </si>
  <si>
    <t>CARBURANT - CNPS</t>
  </si>
  <si>
    <t>SOFID - FA1800027</t>
  </si>
  <si>
    <t>SARCI - FA1701771</t>
  </si>
  <si>
    <t>PRIME TANOH</t>
  </si>
  <si>
    <t>POULET + CARBURANT - SITARAIL</t>
  </si>
  <si>
    <t>POULET + CARBURANT - GEMACI</t>
  </si>
  <si>
    <t>POULET + CARBURANT - GeCo</t>
  </si>
  <si>
    <t>FRANZETTI - FA1701815 / FA1701876 / FA1701877 / FA1701907</t>
  </si>
  <si>
    <t>SOLIBRA - FA1701838 / FA1701839 / FA1701864</t>
  </si>
  <si>
    <t>ETB - FA1701681 / FA1800005 / FA1800151 / FA1800217</t>
  </si>
  <si>
    <t>FREELANCE - J-D - DECEMBRE 2017</t>
  </si>
  <si>
    <t>INVENTAIRE - REPAS + LIPTONS</t>
  </si>
  <si>
    <t>REPORT 31/12/2017</t>
  </si>
  <si>
    <t>LIVRAISON UNIWAX</t>
  </si>
  <si>
    <t>PRIME INVENTAIRE</t>
  </si>
  <si>
    <t>HEURES SUPP (GASTON + JILUS) - JANVIER 2018</t>
  </si>
  <si>
    <t>HEURES SUPP (GASTON + JILUS) - DECEMBRE 2017</t>
  </si>
  <si>
    <t>CARBURANT - TISA</t>
  </si>
  <si>
    <t>VIN - LA CLE DES CHATEAUX</t>
  </si>
  <si>
    <t>SOFID - FA1800081 / FA1800082 / FA1800083 / FA1800084 / FA1800169</t>
  </si>
  <si>
    <t>2I - FA1701647 / FA1701648 / FA1701779 / FA1701807 / FA1701910 / FA1800026 / FA1800039 / FA1800078 / FA1800136</t>
  </si>
  <si>
    <t>CIMAF - FA1800014 / FA1800021</t>
  </si>
  <si>
    <t>CI THERM - FA1800044 / FA1800134</t>
  </si>
  <si>
    <t>FRANZETTI - FA1800138 / FA1800166</t>
  </si>
  <si>
    <t>CARBURANT - SACO</t>
  </si>
  <si>
    <t>MAINTENANCE INFORMATIQUE 12/17 &amp; 01/18</t>
  </si>
  <si>
    <t>USICHROM - FA1701583 / FA1701649 / FA1701744 / FA1800123 / FA1800167 / FA1800184 / FA1800194 / FA1800318 / FA1800324</t>
  </si>
  <si>
    <t>UNIWAX - FA1701788 / FA1701789 / FA1800077</t>
  </si>
  <si>
    <t>CARBURANT - 2I</t>
  </si>
  <si>
    <t>HEURES SUPP (GASTON + JILUS + CHRISTINE) - FEVRIER 2018</t>
  </si>
  <si>
    <t>ORTEC - FA1800326 / FA1800327 / FA1800328 / FA1800329 / FA1800330</t>
  </si>
  <si>
    <t>SOFID - FA1800342 / FA1800399 / FA1800419</t>
  </si>
  <si>
    <t>MAINTENANCE INFORMATIQUE 02/18</t>
  </si>
  <si>
    <t>VIN - CAVAVIN CI</t>
  </si>
  <si>
    <t>SOFID - FA1800657 / FA1800674</t>
  </si>
  <si>
    <t>MAINTENANCE INFORMATIQUE 03/18</t>
  </si>
  <si>
    <t>HEURES SUPP (GASTON + JILUS) - MARS 2018</t>
  </si>
  <si>
    <t>CARBURANT - 3I</t>
  </si>
  <si>
    <t>SEA INVEST - FA1800796</t>
  </si>
  <si>
    <t>CONFECTION ETAGERES METALLIQUES - CMAPS</t>
  </si>
  <si>
    <t>TVA CMAPS</t>
  </si>
  <si>
    <t>FRAIS DE TAXI - REPAS 1ER MAI</t>
  </si>
  <si>
    <t>STAGE - JEAN-DANIEL AHOULE</t>
  </si>
  <si>
    <t>SOFID - FA1800777 / FA1800779 / FA1800780 / FA1800843 / FA1800850 / FA1800893</t>
  </si>
  <si>
    <t>USICHROM - FA1800357 / FA1800391 / FA1800402 / FA1800466 / FA1800620 / FA1800667 / FA1800799 / FA1800874 / FA1800909</t>
  </si>
  <si>
    <t>2I - FA1800299 / FA1800300 / FA1800301 / FA1800302 / FA1800303 / FA1800368 / FA1800523 / FA1800629 / FA1800658 / FA1800699 / FA1800723 / FA1800762 / FA1800763 / FA1800872</t>
  </si>
  <si>
    <t>CIMAF - FA1800586</t>
  </si>
  <si>
    <t>CI THERM - FA1800298 / FA1800594 / FA1800663</t>
  </si>
  <si>
    <t>ORTEC - FA1800760</t>
  </si>
  <si>
    <t>SIMES - FA1800152 / FA1800153 / FA1800522 / FA1800530 / FA1800531 / FA1800532</t>
  </si>
  <si>
    <t>SOTICI - FA1701626 / FA1701666 / FA1701667 / FA1701821 / FA1800393 / FA1800516</t>
  </si>
  <si>
    <t>UNIWAX - FA1800707 / FA1800750 / FA1800774</t>
  </si>
  <si>
    <t>SOLDE TRAVAIL MENUISERIE</t>
  </si>
  <si>
    <t>HEURES SUPP (GASTON + JILUS) - AVRIL 2018</t>
  </si>
  <si>
    <t>MOOV - JUIN</t>
  </si>
  <si>
    <t>FACTURE MR TRAORE</t>
  </si>
  <si>
    <t xml:space="preserve">FACTURE AVOIR - BCMM CI </t>
  </si>
  <si>
    <t>SOLDE PRIME DE STAGE - JEAN DANIEL MOIS DE MAI</t>
  </si>
  <si>
    <t>MATERIEL ENTRETIEN INFORMATIQUE - MARIUS</t>
  </si>
  <si>
    <t>MACHINE SAC</t>
  </si>
  <si>
    <t>ACHAT DE TELEVISION</t>
  </si>
  <si>
    <t>SOLDE PRIME DE STAGE - JEAN DANIEL MOIS DE JUIN</t>
  </si>
  <si>
    <t>CAMBRIOLAGE DES BUREAUX</t>
  </si>
</sst>
</file>

<file path=xl/styles.xml><?xml version="1.0" encoding="utf-8"?>
<styleSheet xmlns="http://schemas.openxmlformats.org/spreadsheetml/2006/main">
  <numFmts count="1">
    <numFmt numFmtId="164" formatCode="_-* #,##0\ _C_F_A_-;\-* #,##0\ _C_F_A_-;_-* &quot;-&quot;\ _C_F_A_-;_-@_-"/>
  </numFmts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/>
    </xf>
    <xf numFmtId="3" fontId="0" fillId="0" borderId="2" xfId="0" applyNumberFormat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" fontId="0" fillId="0" borderId="3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0" fillId="0" borderId="1" xfId="0" applyBorder="1"/>
    <xf numFmtId="3" fontId="0" fillId="0" borderId="1" xfId="0" applyNumberFormat="1" applyFill="1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3" fontId="0" fillId="0" borderId="3" xfId="0" applyNumberFormat="1" applyFill="1" applyBorder="1" applyAlignment="1">
      <alignment horizontal="center" vertical="center"/>
    </xf>
    <xf numFmtId="16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3" fontId="0" fillId="0" borderId="3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1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16" fontId="0" fillId="0" borderId="1" xfId="0" applyNumberFormat="1" applyFill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right" vertical="center"/>
    </xf>
    <xf numFmtId="164" fontId="0" fillId="0" borderId="3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/>
    </xf>
    <xf numFmtId="164" fontId="0" fillId="0" borderId="1" xfId="0" applyNumberFormat="1" applyBorder="1" applyAlignment="1">
      <alignment horizontal="right" vertical="center"/>
    </xf>
    <xf numFmtId="9" fontId="3" fillId="0" borderId="0" xfId="0" applyNumberFormat="1" applyFont="1" applyAlignment="1">
      <alignment horizontal="center" vertical="center"/>
    </xf>
    <xf numFmtId="164" fontId="0" fillId="0" borderId="3" xfId="0" applyNumberFormat="1" applyBorder="1" applyAlignment="1">
      <alignment horizontal="right" vertical="center"/>
    </xf>
    <xf numFmtId="0" fontId="0" fillId="0" borderId="0" xfId="0" applyFill="1"/>
    <xf numFmtId="16" fontId="0" fillId="0" borderId="1" xfId="0" applyNumberFormat="1" applyFill="1" applyBorder="1" applyAlignment="1">
      <alignment horizontal="center"/>
    </xf>
    <xf numFmtId="3" fontId="4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72"/>
  <sheetViews>
    <sheetView topLeftCell="A55" workbookViewId="0">
      <selection activeCell="F76" sqref="F76"/>
    </sheetView>
  </sheetViews>
  <sheetFormatPr baseColWidth="10" defaultRowHeight="15"/>
  <cols>
    <col min="2" max="2" width="8" style="2" bestFit="1" customWidth="1"/>
    <col min="3" max="3" width="9" style="2" bestFit="1" customWidth="1"/>
    <col min="4" max="4" width="47.85546875" style="7" bestFit="1" customWidth="1"/>
    <col min="5" max="6" width="11.7109375" style="9" bestFit="1" customWidth="1"/>
  </cols>
  <sheetData>
    <row r="2" spans="2:6" s="2" customFormat="1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2:6">
      <c r="B3" s="1">
        <v>42402</v>
      </c>
      <c r="C3" s="4">
        <v>1602006</v>
      </c>
      <c r="D3" s="6" t="s">
        <v>0</v>
      </c>
      <c r="E3" s="8">
        <v>5000</v>
      </c>
      <c r="F3" s="8"/>
    </row>
    <row r="4" spans="2:6">
      <c r="B4" s="1">
        <v>42403</v>
      </c>
      <c r="C4" s="5"/>
      <c r="D4" s="6" t="s">
        <v>46</v>
      </c>
      <c r="E4" s="8"/>
      <c r="F4" s="8">
        <v>85000</v>
      </c>
    </row>
    <row r="5" spans="2:6">
      <c r="B5" s="1">
        <v>42405</v>
      </c>
      <c r="C5" s="4">
        <v>1602013</v>
      </c>
      <c r="D5" s="10" t="s">
        <v>6</v>
      </c>
      <c r="E5" s="8">
        <v>200000</v>
      </c>
      <c r="F5" s="8"/>
    </row>
    <row r="6" spans="2:6">
      <c r="B6" s="1">
        <v>42410</v>
      </c>
      <c r="C6" s="4">
        <v>1602021</v>
      </c>
      <c r="D6" s="6" t="s">
        <v>7</v>
      </c>
      <c r="E6" s="8">
        <v>20000</v>
      </c>
      <c r="F6" s="8"/>
    </row>
    <row r="7" spans="2:6">
      <c r="B7" s="1">
        <v>42410</v>
      </c>
      <c r="C7" s="5"/>
      <c r="D7" s="6" t="s">
        <v>47</v>
      </c>
      <c r="E7" s="8"/>
      <c r="F7" s="8">
        <v>110000</v>
      </c>
    </row>
    <row r="8" spans="2:6">
      <c r="B8" s="1">
        <v>42415</v>
      </c>
      <c r="C8" s="4">
        <v>1602031</v>
      </c>
      <c r="D8" s="6" t="s">
        <v>8</v>
      </c>
      <c r="E8" s="8">
        <v>5000</v>
      </c>
      <c r="F8" s="8"/>
    </row>
    <row r="9" spans="2:6">
      <c r="B9" s="1">
        <v>42416</v>
      </c>
      <c r="C9" s="4">
        <v>1602032</v>
      </c>
      <c r="D9" s="6" t="s">
        <v>9</v>
      </c>
      <c r="E9" s="8">
        <v>10000</v>
      </c>
      <c r="F9" s="8"/>
    </row>
    <row r="10" spans="2:6">
      <c r="B10" s="1">
        <v>42422</v>
      </c>
      <c r="C10" s="4">
        <v>1602038</v>
      </c>
      <c r="D10" s="6" t="s">
        <v>10</v>
      </c>
      <c r="E10" s="8">
        <v>5000</v>
      </c>
      <c r="F10" s="8"/>
    </row>
    <row r="11" spans="2:6">
      <c r="B11" s="1">
        <v>42431</v>
      </c>
      <c r="C11" s="4">
        <v>1603001</v>
      </c>
      <c r="D11" s="6" t="s">
        <v>11</v>
      </c>
      <c r="E11" s="8">
        <v>10000</v>
      </c>
      <c r="F11" s="8"/>
    </row>
    <row r="12" spans="2:6">
      <c r="B12" s="1">
        <v>42431</v>
      </c>
      <c r="C12" s="4">
        <v>1603003</v>
      </c>
      <c r="D12" s="10" t="s">
        <v>12</v>
      </c>
      <c r="E12" s="8">
        <v>10000</v>
      </c>
      <c r="F12" s="8"/>
    </row>
    <row r="13" spans="2:6">
      <c r="B13" s="1">
        <v>42444</v>
      </c>
      <c r="C13" s="4">
        <v>1603015</v>
      </c>
      <c r="D13" s="6" t="s">
        <v>11</v>
      </c>
      <c r="E13" s="8">
        <v>10000</v>
      </c>
      <c r="F13" s="8"/>
    </row>
    <row r="14" spans="2:6">
      <c r="B14" s="1">
        <v>42472</v>
      </c>
      <c r="C14" s="5"/>
      <c r="D14" s="6" t="s">
        <v>33</v>
      </c>
      <c r="E14" s="8"/>
      <c r="F14" s="8">
        <v>130000</v>
      </c>
    </row>
    <row r="15" spans="2:6">
      <c r="B15" s="1">
        <v>42481</v>
      </c>
      <c r="C15" s="4">
        <v>1604027</v>
      </c>
      <c r="D15" s="6" t="s">
        <v>13</v>
      </c>
      <c r="E15" s="8">
        <v>55000</v>
      </c>
      <c r="F15" s="8"/>
    </row>
    <row r="16" spans="2:6">
      <c r="B16" s="1">
        <v>42493</v>
      </c>
      <c r="C16" s="5"/>
      <c r="D16" s="6" t="s">
        <v>48</v>
      </c>
      <c r="E16" s="8"/>
      <c r="F16" s="8">
        <v>20000</v>
      </c>
    </row>
    <row r="17" spans="2:6">
      <c r="B17" s="1">
        <v>42516</v>
      </c>
      <c r="C17" s="5"/>
      <c r="D17" s="6" t="s">
        <v>49</v>
      </c>
      <c r="E17" s="8"/>
      <c r="F17" s="8">
        <v>12000</v>
      </c>
    </row>
    <row r="18" spans="2:6">
      <c r="B18" s="1">
        <v>42562</v>
      </c>
      <c r="C18" s="4">
        <v>1607010</v>
      </c>
      <c r="D18" s="6" t="s">
        <v>14</v>
      </c>
      <c r="E18" s="8">
        <v>20000</v>
      </c>
      <c r="F18" s="8"/>
    </row>
    <row r="19" spans="2:6">
      <c r="B19" s="1">
        <v>42572</v>
      </c>
      <c r="C19" s="4">
        <v>1607023</v>
      </c>
      <c r="D19" s="6" t="s">
        <v>15</v>
      </c>
      <c r="E19" s="8">
        <v>17000</v>
      </c>
      <c r="F19" s="8"/>
    </row>
    <row r="20" spans="2:6">
      <c r="B20" s="1">
        <v>42576</v>
      </c>
      <c r="C20" s="5"/>
      <c r="D20" s="6" t="s">
        <v>50</v>
      </c>
      <c r="E20" s="8"/>
      <c r="F20" s="8">
        <v>127000</v>
      </c>
    </row>
    <row r="21" spans="2:6">
      <c r="B21" s="1">
        <v>42577</v>
      </c>
      <c r="C21" s="4">
        <v>1607031</v>
      </c>
      <c r="D21" s="6" t="s">
        <v>13</v>
      </c>
      <c r="E21" s="8">
        <v>277500</v>
      </c>
      <c r="F21" s="8"/>
    </row>
    <row r="22" spans="2:6">
      <c r="B22" s="1">
        <v>42591</v>
      </c>
      <c r="C22" s="5"/>
      <c r="D22" s="6" t="s">
        <v>16</v>
      </c>
      <c r="E22" s="8"/>
      <c r="F22" s="8">
        <v>60000</v>
      </c>
    </row>
    <row r="23" spans="2:6">
      <c r="B23" s="1">
        <v>42595</v>
      </c>
      <c r="C23" s="5"/>
      <c r="D23" s="6" t="s">
        <v>17</v>
      </c>
      <c r="E23" s="8"/>
      <c r="F23" s="8">
        <v>29000</v>
      </c>
    </row>
    <row r="24" spans="2:6">
      <c r="B24" s="1">
        <v>42598</v>
      </c>
      <c r="C24" s="5"/>
      <c r="D24" s="6" t="s">
        <v>18</v>
      </c>
      <c r="E24" s="8"/>
      <c r="F24" s="8">
        <v>10000</v>
      </c>
    </row>
    <row r="25" spans="2:6">
      <c r="B25" s="1">
        <v>42608</v>
      </c>
      <c r="C25" s="5"/>
      <c r="D25" s="6" t="s">
        <v>17</v>
      </c>
      <c r="E25" s="8"/>
      <c r="F25" s="8">
        <v>6500</v>
      </c>
    </row>
    <row r="26" spans="2:6">
      <c r="B26" s="1">
        <v>42608</v>
      </c>
      <c r="C26" s="5"/>
      <c r="D26" s="6" t="s">
        <v>19</v>
      </c>
      <c r="E26" s="8"/>
      <c r="F26" s="8">
        <v>43500</v>
      </c>
    </row>
    <row r="27" spans="2:6">
      <c r="B27" s="1">
        <v>42612</v>
      </c>
      <c r="C27" s="5"/>
      <c r="D27" s="6" t="s">
        <v>20</v>
      </c>
      <c r="E27" s="8"/>
      <c r="F27" s="8">
        <v>15000</v>
      </c>
    </row>
    <row r="28" spans="2:6">
      <c r="B28" s="1">
        <v>42619</v>
      </c>
      <c r="C28" s="5"/>
      <c r="D28" s="6" t="s">
        <v>21</v>
      </c>
      <c r="E28" s="8"/>
      <c r="F28" s="8">
        <v>15000</v>
      </c>
    </row>
    <row r="29" spans="2:6">
      <c r="B29" s="1">
        <v>42620</v>
      </c>
      <c r="C29" s="5"/>
      <c r="D29" s="6" t="s">
        <v>29</v>
      </c>
      <c r="E29" s="8"/>
      <c r="F29" s="8">
        <v>5000</v>
      </c>
    </row>
    <row r="30" spans="2:6">
      <c r="B30" s="1">
        <v>42621</v>
      </c>
      <c r="C30" s="5"/>
      <c r="D30" s="6" t="s">
        <v>37</v>
      </c>
      <c r="E30" s="8"/>
      <c r="F30" s="8">
        <v>15000</v>
      </c>
    </row>
    <row r="31" spans="2:6">
      <c r="B31" s="1">
        <v>42626</v>
      </c>
      <c r="C31" s="5"/>
      <c r="D31" s="6" t="s">
        <v>22</v>
      </c>
      <c r="E31" s="8"/>
      <c r="F31" s="8">
        <v>10000</v>
      </c>
    </row>
    <row r="32" spans="2:6">
      <c r="B32" s="1">
        <v>42629</v>
      </c>
      <c r="C32" s="12">
        <v>1609019</v>
      </c>
      <c r="D32" s="6" t="s">
        <v>14</v>
      </c>
      <c r="E32" s="8">
        <v>20000</v>
      </c>
      <c r="F32" s="8"/>
    </row>
    <row r="33" spans="2:6">
      <c r="B33" s="1">
        <v>42639</v>
      </c>
      <c r="C33" s="5"/>
      <c r="D33" s="6" t="s">
        <v>23</v>
      </c>
      <c r="E33" s="8"/>
      <c r="F33" s="8">
        <v>60000</v>
      </c>
    </row>
    <row r="34" spans="2:6">
      <c r="B34" s="1">
        <v>42639</v>
      </c>
      <c r="C34" s="5"/>
      <c r="D34" s="6" t="s">
        <v>24</v>
      </c>
      <c r="E34" s="8"/>
      <c r="F34" s="8">
        <v>90000</v>
      </c>
    </row>
    <row r="35" spans="2:6">
      <c r="B35" s="1">
        <v>42642</v>
      </c>
      <c r="C35" s="5"/>
      <c r="D35" s="6" t="s">
        <v>25</v>
      </c>
      <c r="E35" s="8"/>
      <c r="F35" s="8">
        <v>120000</v>
      </c>
    </row>
    <row r="36" spans="2:6">
      <c r="B36" s="1">
        <v>42646</v>
      </c>
      <c r="C36" s="12">
        <v>1610003</v>
      </c>
      <c r="D36" s="10" t="s">
        <v>26</v>
      </c>
      <c r="E36" s="8">
        <v>4500</v>
      </c>
      <c r="F36" s="8"/>
    </row>
    <row r="37" spans="2:6">
      <c r="B37" s="1">
        <v>42646</v>
      </c>
      <c r="C37" s="5"/>
      <c r="D37" s="6" t="s">
        <v>27</v>
      </c>
      <c r="E37" s="8">
        <v>500000</v>
      </c>
      <c r="F37" s="8"/>
    </row>
    <row r="38" spans="2:6">
      <c r="B38" s="1">
        <v>42648</v>
      </c>
      <c r="C38" s="5"/>
      <c r="D38" s="6" t="s">
        <v>28</v>
      </c>
      <c r="E38" s="8"/>
      <c r="F38" s="8">
        <v>5000</v>
      </c>
    </row>
    <row r="39" spans="2:6">
      <c r="B39" s="1">
        <v>42651</v>
      </c>
      <c r="C39" s="5"/>
      <c r="D39" s="6" t="s">
        <v>30</v>
      </c>
      <c r="E39" s="8"/>
      <c r="F39" s="8">
        <v>30000</v>
      </c>
    </row>
    <row r="40" spans="2:6">
      <c r="B40" s="1">
        <v>42653</v>
      </c>
      <c r="C40" s="5"/>
      <c r="D40" s="6" t="s">
        <v>31</v>
      </c>
      <c r="E40" s="8"/>
      <c r="F40" s="8">
        <v>30000</v>
      </c>
    </row>
    <row r="41" spans="2:6">
      <c r="B41" s="1">
        <v>42656</v>
      </c>
      <c r="C41" s="5"/>
      <c r="D41" s="6" t="s">
        <v>51</v>
      </c>
      <c r="E41" s="8"/>
      <c r="F41" s="8">
        <v>20000</v>
      </c>
    </row>
    <row r="42" spans="2:6">
      <c r="B42" s="1">
        <v>42658</v>
      </c>
      <c r="C42" s="5"/>
      <c r="D42" s="6" t="s">
        <v>32</v>
      </c>
      <c r="E42" s="8"/>
      <c r="F42" s="8">
        <v>30000</v>
      </c>
    </row>
    <row r="43" spans="2:6">
      <c r="B43" s="1">
        <v>42662</v>
      </c>
      <c r="C43" s="5"/>
      <c r="D43" s="6" t="s">
        <v>34</v>
      </c>
      <c r="E43" s="8"/>
      <c r="F43" s="8">
        <v>40000</v>
      </c>
    </row>
    <row r="44" spans="2:6">
      <c r="B44" s="1">
        <v>42671</v>
      </c>
      <c r="C44" s="5"/>
      <c r="D44" s="6" t="s">
        <v>19</v>
      </c>
      <c r="E44" s="8"/>
      <c r="F44" s="8">
        <v>36000</v>
      </c>
    </row>
    <row r="45" spans="2:6">
      <c r="B45" s="1">
        <v>42671</v>
      </c>
      <c r="C45" s="5"/>
      <c r="D45" s="6" t="s">
        <v>17</v>
      </c>
      <c r="E45" s="8"/>
      <c r="F45" s="8">
        <v>12000</v>
      </c>
    </row>
    <row r="46" spans="2:6">
      <c r="B46" s="1">
        <v>42671</v>
      </c>
      <c r="C46" s="5"/>
      <c r="D46" s="6" t="s">
        <v>35</v>
      </c>
      <c r="E46" s="8"/>
      <c r="F46" s="8">
        <v>15000</v>
      </c>
    </row>
    <row r="47" spans="2:6">
      <c r="B47" s="1">
        <v>42678</v>
      </c>
      <c r="C47" s="5"/>
      <c r="D47" s="6" t="s">
        <v>55</v>
      </c>
      <c r="E47" s="8"/>
      <c r="F47" s="8">
        <v>12000</v>
      </c>
    </row>
    <row r="48" spans="2:6">
      <c r="B48" s="1">
        <v>42682</v>
      </c>
      <c r="C48" s="5"/>
      <c r="D48" s="6" t="s">
        <v>36</v>
      </c>
      <c r="E48" s="8"/>
      <c r="F48" s="8">
        <v>5000</v>
      </c>
    </row>
    <row r="49" spans="2:6">
      <c r="B49" s="1">
        <v>42683</v>
      </c>
      <c r="C49" s="5"/>
      <c r="D49" s="6" t="s">
        <v>38</v>
      </c>
      <c r="E49" s="8"/>
      <c r="F49" s="8">
        <v>10000</v>
      </c>
    </row>
    <row r="50" spans="2:6">
      <c r="B50" s="1">
        <v>42690</v>
      </c>
      <c r="C50" s="5"/>
      <c r="D50" s="6" t="s">
        <v>39</v>
      </c>
      <c r="E50" s="8"/>
      <c r="F50" s="8">
        <v>5000</v>
      </c>
    </row>
    <row r="51" spans="2:6">
      <c r="B51" s="1">
        <v>42691</v>
      </c>
      <c r="C51" s="5"/>
      <c r="D51" s="6" t="s">
        <v>40</v>
      </c>
      <c r="E51" s="8"/>
      <c r="F51" s="8">
        <v>5000</v>
      </c>
    </row>
    <row r="52" spans="2:6">
      <c r="B52" s="1">
        <v>42693</v>
      </c>
      <c r="C52" s="5"/>
      <c r="D52" s="6" t="s">
        <v>41</v>
      </c>
      <c r="E52" s="8"/>
      <c r="F52" s="8">
        <v>10000</v>
      </c>
    </row>
    <row r="53" spans="2:6">
      <c r="B53" s="1">
        <v>42695</v>
      </c>
      <c r="C53" s="5"/>
      <c r="D53" s="6" t="s">
        <v>42</v>
      </c>
      <c r="E53" s="8">
        <v>126200</v>
      </c>
      <c r="F53" s="8"/>
    </row>
    <row r="54" spans="2:6">
      <c r="B54" s="1">
        <v>42697</v>
      </c>
      <c r="C54" s="12">
        <v>1611039</v>
      </c>
      <c r="D54" s="6" t="s">
        <v>43</v>
      </c>
      <c r="E54" s="8">
        <v>10000</v>
      </c>
      <c r="F54" s="8"/>
    </row>
    <row r="55" spans="2:6">
      <c r="B55" s="1">
        <v>42698</v>
      </c>
      <c r="C55" s="5"/>
      <c r="D55" s="6" t="s">
        <v>44</v>
      </c>
      <c r="E55" s="8"/>
      <c r="F55" s="8">
        <v>80000</v>
      </c>
    </row>
    <row r="56" spans="2:6">
      <c r="B56" s="1">
        <v>42699</v>
      </c>
      <c r="C56" s="12">
        <v>1611045</v>
      </c>
      <c r="D56" s="6" t="s">
        <v>45</v>
      </c>
      <c r="E56" s="8">
        <v>27100</v>
      </c>
      <c r="F56" s="8"/>
    </row>
    <row r="57" spans="2:6">
      <c r="B57" s="1">
        <v>42700</v>
      </c>
      <c r="C57" s="5"/>
      <c r="D57" s="6" t="s">
        <v>19</v>
      </c>
      <c r="E57" s="8"/>
      <c r="F57" s="8">
        <v>49000</v>
      </c>
    </row>
    <row r="58" spans="2:6">
      <c r="B58" s="1">
        <v>42705</v>
      </c>
      <c r="C58" s="5"/>
      <c r="D58" s="6" t="s">
        <v>17</v>
      </c>
      <c r="E58" s="8"/>
      <c r="F58" s="8">
        <v>14000</v>
      </c>
    </row>
    <row r="59" spans="2:6">
      <c r="B59" s="1">
        <v>42706</v>
      </c>
      <c r="C59" s="5"/>
      <c r="D59" s="6" t="s">
        <v>56</v>
      </c>
      <c r="E59" s="8"/>
      <c r="F59" s="8">
        <v>45000</v>
      </c>
    </row>
    <row r="60" spans="2:6">
      <c r="B60" s="1">
        <v>42710</v>
      </c>
      <c r="C60" s="5"/>
      <c r="D60" s="6" t="s">
        <v>57</v>
      </c>
      <c r="E60" s="8"/>
      <c r="F60" s="8">
        <v>85500</v>
      </c>
    </row>
    <row r="61" spans="2:6">
      <c r="B61" s="1">
        <v>42711</v>
      </c>
      <c r="C61" s="5"/>
      <c r="D61" s="6" t="s">
        <v>52</v>
      </c>
      <c r="E61" s="8"/>
      <c r="F61" s="8">
        <v>5000</v>
      </c>
    </row>
    <row r="62" spans="2:6">
      <c r="B62" s="1">
        <v>42711</v>
      </c>
      <c r="C62" s="5"/>
      <c r="D62" s="6" t="s">
        <v>53</v>
      </c>
      <c r="E62" s="8"/>
      <c r="F62" s="8">
        <v>10000</v>
      </c>
    </row>
    <row r="63" spans="2:6">
      <c r="B63" s="1">
        <v>42718</v>
      </c>
      <c r="C63" s="12">
        <v>1612027</v>
      </c>
      <c r="D63" s="10" t="s">
        <v>54</v>
      </c>
      <c r="E63" s="8">
        <v>170000</v>
      </c>
      <c r="F63" s="8"/>
    </row>
    <row r="64" spans="2:6" ht="30">
      <c r="B64" s="1">
        <v>42719</v>
      </c>
      <c r="C64" s="5"/>
      <c r="D64" s="13" t="s">
        <v>63</v>
      </c>
      <c r="E64" s="8"/>
      <c r="F64" s="8">
        <v>25000</v>
      </c>
    </row>
    <row r="65" spans="2:8">
      <c r="B65" s="1">
        <v>42719</v>
      </c>
      <c r="C65" s="5"/>
      <c r="D65" s="6" t="s">
        <v>58</v>
      </c>
      <c r="E65" s="8"/>
      <c r="F65" s="8">
        <v>20000</v>
      </c>
    </row>
    <row r="66" spans="2:8">
      <c r="B66" s="1">
        <v>42719</v>
      </c>
      <c r="C66" s="5"/>
      <c r="D66" s="6" t="s">
        <v>59</v>
      </c>
      <c r="E66" s="8"/>
      <c r="F66" s="8">
        <v>5000</v>
      </c>
    </row>
    <row r="67" spans="2:8">
      <c r="B67" s="1">
        <v>42725</v>
      </c>
      <c r="C67" s="5"/>
      <c r="D67" s="6" t="s">
        <v>60</v>
      </c>
      <c r="E67" s="8"/>
      <c r="F67" s="8">
        <v>25000</v>
      </c>
    </row>
    <row r="68" spans="2:8">
      <c r="B68" s="1">
        <v>42733</v>
      </c>
      <c r="C68" s="5"/>
      <c r="D68" s="6" t="s">
        <v>62</v>
      </c>
      <c r="E68" s="8"/>
      <c r="F68" s="8">
        <v>10000</v>
      </c>
    </row>
    <row r="69" spans="2:8">
      <c r="B69" s="1">
        <v>42734</v>
      </c>
      <c r="C69" s="5"/>
      <c r="D69" s="6" t="s">
        <v>19</v>
      </c>
      <c r="E69" s="8"/>
      <c r="F69" s="8">
        <v>55000</v>
      </c>
    </row>
    <row r="70" spans="2:8">
      <c r="B70" s="1">
        <v>42734</v>
      </c>
      <c r="C70" s="5"/>
      <c r="D70" s="6" t="s">
        <v>17</v>
      </c>
      <c r="E70" s="8"/>
      <c r="F70" s="8">
        <v>35000</v>
      </c>
    </row>
    <row r="71" spans="2:8" ht="15.75" thickBot="1">
      <c r="B71" s="1">
        <v>42734</v>
      </c>
      <c r="C71" s="5"/>
      <c r="D71" s="6" t="s">
        <v>61</v>
      </c>
      <c r="E71" s="8"/>
      <c r="F71" s="8">
        <v>70000</v>
      </c>
    </row>
    <row r="72" spans="2:8" ht="15.75" thickBot="1">
      <c r="E72" s="14">
        <f>SUM(E3:E71)</f>
        <v>1502300</v>
      </c>
      <c r="F72" s="14">
        <f>SUM(F3:F71)</f>
        <v>1761500</v>
      </c>
      <c r="H72" s="11">
        <f>E72-F72</f>
        <v>-259200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163"/>
  <sheetViews>
    <sheetView zoomScaleNormal="100" workbookViewId="0">
      <pane ySplit="2" topLeftCell="A136" activePane="bottomLeft" state="frozen"/>
      <selection pane="bottomLeft" activeCell="D146" sqref="D146"/>
    </sheetView>
  </sheetViews>
  <sheetFormatPr baseColWidth="10" defaultRowHeight="15"/>
  <cols>
    <col min="3" max="3" width="11.85546875" customWidth="1"/>
    <col min="4" max="4" width="74.28515625" bestFit="1" customWidth="1"/>
    <col min="5" max="6" width="9.85546875" customWidth="1"/>
    <col min="11" max="11" width="15.85546875" customWidth="1"/>
    <col min="12" max="12" width="13.140625" bestFit="1" customWidth="1"/>
  </cols>
  <sheetData>
    <row r="2" spans="2:8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2"/>
      <c r="H2" s="2"/>
    </row>
    <row r="3" spans="2:8">
      <c r="B3" s="1">
        <v>42736</v>
      </c>
      <c r="C3" s="5"/>
      <c r="D3" s="34" t="s">
        <v>64</v>
      </c>
      <c r="E3" s="8"/>
      <c r="F3" s="8">
        <v>259200</v>
      </c>
    </row>
    <row r="4" spans="2:8">
      <c r="B4" s="1">
        <v>42744</v>
      </c>
      <c r="C4" s="5"/>
      <c r="D4" s="6" t="s">
        <v>147</v>
      </c>
      <c r="E4" s="8"/>
      <c r="F4" s="8">
        <v>45000</v>
      </c>
    </row>
    <row r="5" spans="2:8">
      <c r="B5" s="1">
        <v>42749</v>
      </c>
      <c r="C5" s="12">
        <v>1701024</v>
      </c>
      <c r="D5" s="10" t="s">
        <v>65</v>
      </c>
      <c r="E5" s="8">
        <v>208010</v>
      </c>
      <c r="F5" s="8"/>
    </row>
    <row r="6" spans="2:8">
      <c r="B6" s="1">
        <v>42756</v>
      </c>
      <c r="C6" s="12">
        <v>1701041</v>
      </c>
      <c r="D6" s="6" t="s">
        <v>43</v>
      </c>
      <c r="E6" s="8">
        <v>10000</v>
      </c>
      <c r="F6" s="8"/>
    </row>
    <row r="7" spans="2:8">
      <c r="B7" s="1">
        <v>42758</v>
      </c>
      <c r="C7" s="5"/>
      <c r="D7" s="6" t="s">
        <v>66</v>
      </c>
      <c r="E7" s="8">
        <v>440000</v>
      </c>
      <c r="F7" s="8"/>
    </row>
    <row r="8" spans="2:8">
      <c r="B8" s="1">
        <v>42759</v>
      </c>
      <c r="C8" s="5"/>
      <c r="D8" s="6" t="s">
        <v>67</v>
      </c>
      <c r="E8" s="8"/>
      <c r="F8" s="8">
        <v>5000</v>
      </c>
    </row>
    <row r="9" spans="2:8">
      <c r="B9" s="1">
        <v>42768</v>
      </c>
      <c r="C9" s="5"/>
      <c r="D9" s="15" t="s">
        <v>68</v>
      </c>
      <c r="E9" s="8"/>
      <c r="F9" s="8">
        <v>20000</v>
      </c>
    </row>
    <row r="10" spans="2:8">
      <c r="B10" s="1">
        <v>42775</v>
      </c>
      <c r="C10" s="5"/>
      <c r="D10" s="15" t="s">
        <v>83</v>
      </c>
      <c r="E10" s="8"/>
      <c r="F10" s="8">
        <v>140000</v>
      </c>
    </row>
    <row r="11" spans="2:8">
      <c r="B11" s="1">
        <v>42776</v>
      </c>
      <c r="C11" s="5"/>
      <c r="D11" s="15" t="s">
        <v>69</v>
      </c>
      <c r="E11" s="8"/>
      <c r="F11" s="8">
        <v>30000</v>
      </c>
    </row>
    <row r="12" spans="2:8">
      <c r="B12" s="1">
        <v>42776</v>
      </c>
      <c r="C12" s="5"/>
      <c r="D12" s="16" t="s">
        <v>70</v>
      </c>
      <c r="E12" s="8"/>
      <c r="F12" s="8">
        <v>30000</v>
      </c>
    </row>
    <row r="13" spans="2:8">
      <c r="B13" s="1">
        <v>42776</v>
      </c>
      <c r="C13" s="5"/>
      <c r="D13" s="16" t="s">
        <v>196</v>
      </c>
      <c r="E13" s="8"/>
      <c r="F13" s="8">
        <v>135000</v>
      </c>
    </row>
    <row r="14" spans="2:8">
      <c r="B14" s="1">
        <v>42783</v>
      </c>
      <c r="C14" s="5"/>
      <c r="D14" s="15" t="s">
        <v>30</v>
      </c>
      <c r="E14" s="8"/>
      <c r="F14" s="8">
        <v>40000</v>
      </c>
    </row>
    <row r="15" spans="2:8">
      <c r="B15" s="1">
        <v>42787</v>
      </c>
      <c r="C15" s="5"/>
      <c r="D15" s="15" t="s">
        <v>71</v>
      </c>
      <c r="E15" s="8"/>
      <c r="F15" s="8">
        <v>250000</v>
      </c>
    </row>
    <row r="16" spans="2:8">
      <c r="B16" s="1">
        <v>42787</v>
      </c>
      <c r="C16" s="5"/>
      <c r="D16" s="15" t="s">
        <v>72</v>
      </c>
      <c r="E16" s="8"/>
      <c r="F16" s="8">
        <v>34000</v>
      </c>
    </row>
    <row r="17" spans="2:6">
      <c r="B17" s="1">
        <v>42791</v>
      </c>
      <c r="C17" s="5"/>
      <c r="D17" s="15" t="s">
        <v>73</v>
      </c>
      <c r="E17" s="8"/>
      <c r="F17" s="8">
        <v>30000</v>
      </c>
    </row>
    <row r="18" spans="2:6">
      <c r="B18" s="1">
        <v>42793</v>
      </c>
      <c r="C18" s="5"/>
      <c r="D18" s="17" t="s">
        <v>84</v>
      </c>
      <c r="E18" s="8"/>
      <c r="F18" s="8">
        <v>43000</v>
      </c>
    </row>
    <row r="19" spans="2:6" ht="30">
      <c r="B19" s="1">
        <v>42794</v>
      </c>
      <c r="C19" s="5"/>
      <c r="D19" s="32" t="s">
        <v>74</v>
      </c>
      <c r="E19" s="8"/>
      <c r="F19" s="8">
        <v>20000</v>
      </c>
    </row>
    <row r="20" spans="2:6">
      <c r="B20" s="1">
        <v>42796</v>
      </c>
      <c r="C20" s="5"/>
      <c r="D20" s="32" t="s">
        <v>75</v>
      </c>
      <c r="E20" s="8"/>
      <c r="F20" s="8">
        <v>50000</v>
      </c>
    </row>
    <row r="21" spans="2:6">
      <c r="B21" s="1">
        <v>42796</v>
      </c>
      <c r="C21" s="5"/>
      <c r="D21" s="32" t="s">
        <v>196</v>
      </c>
      <c r="E21" s="8"/>
      <c r="F21" s="8">
        <v>185000</v>
      </c>
    </row>
    <row r="22" spans="2:6">
      <c r="B22" s="1">
        <v>42800</v>
      </c>
      <c r="C22" s="5"/>
      <c r="D22" s="16" t="s">
        <v>76</v>
      </c>
      <c r="E22" s="8"/>
      <c r="F22" s="8">
        <v>30000</v>
      </c>
    </row>
    <row r="23" spans="2:6">
      <c r="B23" s="1">
        <v>42805</v>
      </c>
      <c r="C23" s="5"/>
      <c r="D23" s="15" t="s">
        <v>77</v>
      </c>
      <c r="E23" s="8"/>
      <c r="F23" s="8">
        <v>20000</v>
      </c>
    </row>
    <row r="24" spans="2:6">
      <c r="B24" s="1">
        <v>42807</v>
      </c>
      <c r="C24" s="5"/>
      <c r="D24" s="15" t="s">
        <v>78</v>
      </c>
      <c r="E24" s="8"/>
      <c r="F24" s="8">
        <v>25000</v>
      </c>
    </row>
    <row r="25" spans="2:6">
      <c r="B25" s="1">
        <v>42814</v>
      </c>
      <c r="C25" s="5"/>
      <c r="D25" s="15" t="s">
        <v>79</v>
      </c>
      <c r="E25" s="8"/>
      <c r="F25" s="8">
        <v>11000</v>
      </c>
    </row>
    <row r="26" spans="2:6">
      <c r="B26" s="1">
        <v>42816</v>
      </c>
      <c r="C26" s="5"/>
      <c r="D26" s="15" t="s">
        <v>80</v>
      </c>
      <c r="E26" s="8"/>
      <c r="F26" s="8">
        <v>2000</v>
      </c>
    </row>
    <row r="27" spans="2:6">
      <c r="B27" s="1">
        <v>42816</v>
      </c>
      <c r="C27" s="5"/>
      <c r="D27" s="15" t="s">
        <v>81</v>
      </c>
      <c r="E27" s="8"/>
      <c r="F27" s="8">
        <v>6000</v>
      </c>
    </row>
    <row r="28" spans="2:6">
      <c r="B28" s="1">
        <v>42826</v>
      </c>
      <c r="C28" s="5"/>
      <c r="D28" s="15" t="s">
        <v>85</v>
      </c>
      <c r="E28" s="8"/>
      <c r="F28" s="8">
        <v>40000</v>
      </c>
    </row>
    <row r="29" spans="2:6">
      <c r="B29" s="1">
        <v>42826</v>
      </c>
      <c r="C29" s="5"/>
      <c r="D29" s="16" t="s">
        <v>86</v>
      </c>
      <c r="E29" s="8"/>
      <c r="F29" s="8">
        <v>40000</v>
      </c>
    </row>
    <row r="30" spans="2:6">
      <c r="B30" s="1">
        <v>43196</v>
      </c>
      <c r="C30" s="5"/>
      <c r="D30" s="16" t="s">
        <v>196</v>
      </c>
      <c r="E30" s="8"/>
      <c r="F30" s="8">
        <v>180000</v>
      </c>
    </row>
    <row r="31" spans="2:6">
      <c r="B31" s="1">
        <v>42842</v>
      </c>
      <c r="C31" s="5"/>
      <c r="D31" s="15" t="s">
        <v>89</v>
      </c>
      <c r="E31" s="8"/>
      <c r="F31" s="8">
        <v>100000</v>
      </c>
    </row>
    <row r="32" spans="2:6">
      <c r="B32" s="1">
        <v>42845</v>
      </c>
      <c r="C32" s="5"/>
      <c r="D32" s="17" t="s">
        <v>91</v>
      </c>
      <c r="E32" s="8"/>
      <c r="F32" s="8">
        <v>34000</v>
      </c>
    </row>
    <row r="33" spans="2:6">
      <c r="B33" s="1">
        <v>42851</v>
      </c>
      <c r="C33" s="12">
        <v>1704047</v>
      </c>
      <c r="D33" s="15" t="s">
        <v>93</v>
      </c>
      <c r="E33" s="8">
        <v>100000</v>
      </c>
      <c r="F33" s="8"/>
    </row>
    <row r="34" spans="2:6">
      <c r="B34" s="1">
        <v>42856</v>
      </c>
      <c r="C34" s="5"/>
      <c r="D34" s="15" t="s">
        <v>87</v>
      </c>
      <c r="E34" s="8"/>
      <c r="F34" s="8">
        <v>50000</v>
      </c>
    </row>
    <row r="35" spans="2:6">
      <c r="B35" s="1">
        <v>42856</v>
      </c>
      <c r="C35" s="5"/>
      <c r="D35" s="16" t="s">
        <v>88</v>
      </c>
      <c r="E35" s="8"/>
      <c r="F35" s="8">
        <v>50000</v>
      </c>
    </row>
    <row r="36" spans="2:6">
      <c r="B36" s="1">
        <v>42861</v>
      </c>
      <c r="C36" s="5"/>
      <c r="D36" s="15" t="s">
        <v>82</v>
      </c>
      <c r="E36" s="8"/>
      <c r="F36" s="8">
        <v>7000</v>
      </c>
    </row>
    <row r="37" spans="2:6">
      <c r="B37" s="1">
        <v>43229</v>
      </c>
      <c r="C37" s="5"/>
      <c r="D37" s="15" t="s">
        <v>196</v>
      </c>
      <c r="E37" s="8"/>
      <c r="F37" s="8">
        <v>300000</v>
      </c>
    </row>
    <row r="38" spans="2:6">
      <c r="B38" s="1">
        <v>42867</v>
      </c>
      <c r="C38" s="5"/>
      <c r="D38" s="15" t="s">
        <v>90</v>
      </c>
      <c r="E38" s="8"/>
      <c r="F38" s="8">
        <v>60000</v>
      </c>
    </row>
    <row r="39" spans="2:6">
      <c r="B39" s="1">
        <v>42879</v>
      </c>
      <c r="C39" s="5"/>
      <c r="D39" s="15" t="s">
        <v>166</v>
      </c>
      <c r="E39" s="8"/>
      <c r="F39" s="8">
        <v>15000</v>
      </c>
    </row>
    <row r="40" spans="2:6">
      <c r="B40" s="1">
        <v>42886</v>
      </c>
      <c r="C40" s="5"/>
      <c r="D40" s="15" t="s">
        <v>177</v>
      </c>
      <c r="E40" s="8"/>
      <c r="F40" s="8">
        <v>30000</v>
      </c>
    </row>
    <row r="41" spans="2:6">
      <c r="B41" s="1">
        <v>42892</v>
      </c>
      <c r="C41" s="5"/>
      <c r="D41" s="18" t="s">
        <v>100</v>
      </c>
      <c r="E41" s="8"/>
      <c r="F41" s="8">
        <v>110000</v>
      </c>
    </row>
    <row r="42" spans="2:6">
      <c r="B42" s="1">
        <v>42893</v>
      </c>
      <c r="C42" s="5"/>
      <c r="D42" s="15" t="s">
        <v>92</v>
      </c>
      <c r="E42" s="8"/>
      <c r="F42" s="8">
        <v>28000</v>
      </c>
    </row>
    <row r="43" spans="2:6">
      <c r="B43" s="1">
        <v>42896</v>
      </c>
      <c r="C43" s="5"/>
      <c r="D43" s="15" t="s">
        <v>94</v>
      </c>
      <c r="E43" s="8"/>
      <c r="F43" s="8">
        <f>45000+5000</f>
        <v>50000</v>
      </c>
    </row>
    <row r="44" spans="2:6">
      <c r="B44" s="1">
        <v>42898</v>
      </c>
      <c r="C44" s="5"/>
      <c r="D44" s="17" t="s">
        <v>101</v>
      </c>
      <c r="E44" s="8"/>
      <c r="F44" s="8">
        <v>70000</v>
      </c>
    </row>
    <row r="45" spans="2:6">
      <c r="B45" s="1">
        <v>42899</v>
      </c>
      <c r="C45" s="5"/>
      <c r="D45" s="15" t="s">
        <v>95</v>
      </c>
      <c r="E45" s="8"/>
      <c r="F45" s="8">
        <v>40000</v>
      </c>
    </row>
    <row r="46" spans="2:6">
      <c r="B46" s="1">
        <v>42899</v>
      </c>
      <c r="C46" s="5"/>
      <c r="D46" s="15" t="s">
        <v>196</v>
      </c>
      <c r="E46" s="8">
        <v>5000</v>
      </c>
      <c r="F46" s="8"/>
    </row>
    <row r="47" spans="2:6">
      <c r="B47" s="1">
        <v>42900</v>
      </c>
      <c r="C47" s="5"/>
      <c r="D47" s="15" t="s">
        <v>148</v>
      </c>
      <c r="E47" s="8"/>
      <c r="F47" s="8">
        <v>100000</v>
      </c>
    </row>
    <row r="48" spans="2:6">
      <c r="B48" s="1">
        <v>42902</v>
      </c>
      <c r="C48" s="5"/>
      <c r="D48" s="15" t="s">
        <v>96</v>
      </c>
      <c r="E48" s="8"/>
      <c r="F48" s="8">
        <v>20000</v>
      </c>
    </row>
    <row r="49" spans="2:6">
      <c r="B49" s="1">
        <v>42902</v>
      </c>
      <c r="C49" s="12">
        <v>1706040</v>
      </c>
      <c r="D49" s="15" t="s">
        <v>97</v>
      </c>
      <c r="E49" s="8">
        <v>232500</v>
      </c>
      <c r="F49" s="8"/>
    </row>
    <row r="50" spans="2:6">
      <c r="B50" s="1">
        <v>42902</v>
      </c>
      <c r="C50" s="12">
        <v>1706041</v>
      </c>
      <c r="D50" s="15" t="s">
        <v>98</v>
      </c>
      <c r="E50" s="8">
        <v>37500</v>
      </c>
      <c r="F50" s="8"/>
    </row>
    <row r="51" spans="2:6">
      <c r="B51" s="1">
        <v>42903</v>
      </c>
      <c r="C51" s="5"/>
      <c r="D51" s="15" t="s">
        <v>94</v>
      </c>
      <c r="E51" s="8"/>
      <c r="F51" s="8">
        <v>25000</v>
      </c>
    </row>
    <row r="52" spans="2:6">
      <c r="B52" s="1">
        <v>42905</v>
      </c>
      <c r="C52" s="5"/>
      <c r="D52" s="15" t="s">
        <v>99</v>
      </c>
      <c r="E52" s="8"/>
      <c r="F52" s="8">
        <v>10000</v>
      </c>
    </row>
    <row r="53" spans="2:6">
      <c r="B53" s="1">
        <v>42906</v>
      </c>
      <c r="C53" s="5"/>
      <c r="D53" s="15" t="s">
        <v>62</v>
      </c>
      <c r="E53" s="8"/>
      <c r="F53" s="8">
        <v>15000</v>
      </c>
    </row>
    <row r="54" spans="2:6">
      <c r="B54" s="1">
        <v>42914</v>
      </c>
      <c r="C54" s="5"/>
      <c r="D54" s="15" t="s">
        <v>102</v>
      </c>
      <c r="E54" s="8"/>
      <c r="F54" s="8">
        <v>15000</v>
      </c>
    </row>
    <row r="55" spans="2:6">
      <c r="B55" s="1">
        <v>42914</v>
      </c>
      <c r="C55" s="5"/>
      <c r="D55" s="15" t="s">
        <v>103</v>
      </c>
      <c r="E55" s="8"/>
      <c r="F55" s="8">
        <v>15000</v>
      </c>
    </row>
    <row r="56" spans="2:6">
      <c r="B56" s="1">
        <v>42915</v>
      </c>
      <c r="C56" s="5"/>
      <c r="D56" s="17" t="s">
        <v>122</v>
      </c>
      <c r="E56" s="8"/>
      <c r="F56" s="8">
        <v>10000</v>
      </c>
    </row>
    <row r="57" spans="2:6">
      <c r="B57" s="1">
        <v>42916</v>
      </c>
      <c r="C57" s="5"/>
      <c r="D57" s="17" t="s">
        <v>178</v>
      </c>
      <c r="E57" s="8"/>
      <c r="F57" s="8">
        <v>35000</v>
      </c>
    </row>
    <row r="58" spans="2:6">
      <c r="B58" s="1">
        <v>42916</v>
      </c>
      <c r="C58" s="5"/>
      <c r="D58" s="15" t="s">
        <v>104</v>
      </c>
      <c r="E58" s="8"/>
      <c r="F58" s="8">
        <v>10000</v>
      </c>
    </row>
    <row r="59" spans="2:6">
      <c r="B59" s="1">
        <v>42916</v>
      </c>
      <c r="C59" s="5"/>
      <c r="D59" s="15" t="s">
        <v>106</v>
      </c>
      <c r="E59" s="8"/>
      <c r="F59" s="8">
        <v>5000</v>
      </c>
    </row>
    <row r="60" spans="2:6">
      <c r="B60" s="1">
        <v>42917</v>
      </c>
      <c r="C60" s="5"/>
      <c r="D60" s="15" t="s">
        <v>105</v>
      </c>
      <c r="E60" s="8"/>
      <c r="F60" s="8">
        <v>5000</v>
      </c>
    </row>
    <row r="61" spans="2:6">
      <c r="B61" s="1">
        <v>42921</v>
      </c>
      <c r="C61" s="5"/>
      <c r="D61" s="15" t="s">
        <v>107</v>
      </c>
      <c r="E61" s="8"/>
      <c r="F61" s="8">
        <v>50000</v>
      </c>
    </row>
    <row r="62" spans="2:6">
      <c r="B62" s="1">
        <v>42921</v>
      </c>
      <c r="C62" s="5"/>
      <c r="D62" s="15" t="s">
        <v>108</v>
      </c>
      <c r="E62" s="8"/>
      <c r="F62" s="8">
        <v>50000</v>
      </c>
    </row>
    <row r="63" spans="2:6">
      <c r="B63" s="1">
        <v>42921</v>
      </c>
      <c r="C63" s="5"/>
      <c r="D63" s="15" t="s">
        <v>196</v>
      </c>
      <c r="E63" s="8"/>
      <c r="F63" s="8">
        <v>315000</v>
      </c>
    </row>
    <row r="64" spans="2:6">
      <c r="B64" s="1">
        <v>42922</v>
      </c>
      <c r="C64" s="5"/>
      <c r="D64" s="15" t="s">
        <v>110</v>
      </c>
      <c r="E64" s="8"/>
      <c r="F64" s="8">
        <v>9000</v>
      </c>
    </row>
    <row r="65" spans="2:6">
      <c r="B65" s="1">
        <v>42923</v>
      </c>
      <c r="C65" s="5"/>
      <c r="D65" s="15" t="s">
        <v>111</v>
      </c>
      <c r="E65" s="8"/>
      <c r="F65" s="8">
        <v>20000</v>
      </c>
    </row>
    <row r="66" spans="2:6">
      <c r="B66" s="1">
        <v>42923</v>
      </c>
      <c r="C66" s="5"/>
      <c r="D66" s="15" t="s">
        <v>112</v>
      </c>
      <c r="E66" s="8"/>
      <c r="F66" s="8">
        <v>15000</v>
      </c>
    </row>
    <row r="67" spans="2:6">
      <c r="B67" s="1">
        <v>42924</v>
      </c>
      <c r="C67" s="12">
        <v>1707012</v>
      </c>
      <c r="D67" s="15" t="s">
        <v>109</v>
      </c>
      <c r="E67" s="8">
        <v>620000</v>
      </c>
      <c r="F67" s="8"/>
    </row>
    <row r="68" spans="2:6">
      <c r="B68" s="1">
        <v>42924</v>
      </c>
      <c r="C68" s="5"/>
      <c r="D68" s="15" t="s">
        <v>113</v>
      </c>
      <c r="E68" s="8"/>
      <c r="F68" s="8">
        <v>32000</v>
      </c>
    </row>
    <row r="69" spans="2:6">
      <c r="B69" s="1">
        <v>42924</v>
      </c>
      <c r="C69" s="5"/>
      <c r="D69" s="17" t="s">
        <v>121</v>
      </c>
      <c r="E69" s="8"/>
      <c r="F69" s="8">
        <v>85000</v>
      </c>
    </row>
    <row r="70" spans="2:6">
      <c r="B70" s="1">
        <v>42930</v>
      </c>
      <c r="C70" s="5"/>
      <c r="D70" s="15" t="s">
        <v>120</v>
      </c>
      <c r="E70" s="8"/>
      <c r="F70" s="8">
        <v>205000</v>
      </c>
    </row>
    <row r="71" spans="2:6">
      <c r="B71" s="1">
        <v>42938</v>
      </c>
      <c r="C71" s="5"/>
      <c r="D71" s="15" t="s">
        <v>78</v>
      </c>
      <c r="E71" s="8"/>
      <c r="F71" s="8">
        <v>10000</v>
      </c>
    </row>
    <row r="72" spans="2:6">
      <c r="B72" s="1">
        <v>42942</v>
      </c>
      <c r="C72" s="5"/>
      <c r="D72" s="15" t="s">
        <v>29</v>
      </c>
      <c r="E72" s="8"/>
      <c r="F72" s="8">
        <v>15000</v>
      </c>
    </row>
    <row r="73" spans="2:6">
      <c r="B73" s="1">
        <v>42944</v>
      </c>
      <c r="C73" s="5"/>
      <c r="D73" s="17" t="s">
        <v>147</v>
      </c>
      <c r="E73" s="8"/>
      <c r="F73" s="8">
        <v>200000</v>
      </c>
    </row>
    <row r="74" spans="2:6">
      <c r="B74" s="1">
        <v>42944</v>
      </c>
      <c r="C74" s="5"/>
      <c r="D74" s="16" t="s">
        <v>114</v>
      </c>
      <c r="E74" s="8"/>
      <c r="F74" s="8">
        <v>15000</v>
      </c>
    </row>
    <row r="75" spans="2:6">
      <c r="B75" s="1">
        <v>42945</v>
      </c>
      <c r="C75" s="12">
        <v>1707061</v>
      </c>
      <c r="D75" s="32" t="s">
        <v>115</v>
      </c>
      <c r="E75" s="8">
        <v>37500</v>
      </c>
      <c r="F75" s="8"/>
    </row>
    <row r="76" spans="2:6">
      <c r="B76" s="1">
        <v>42947</v>
      </c>
      <c r="C76" s="5"/>
      <c r="D76" s="15" t="s">
        <v>116</v>
      </c>
      <c r="E76" s="8"/>
      <c r="F76" s="8">
        <v>52000</v>
      </c>
    </row>
    <row r="77" spans="2:6">
      <c r="B77" s="1">
        <v>42947</v>
      </c>
      <c r="C77" s="5"/>
      <c r="D77" s="15" t="s">
        <v>117</v>
      </c>
      <c r="E77" s="8"/>
      <c r="F77" s="8">
        <v>40000</v>
      </c>
    </row>
    <row r="78" spans="2:6">
      <c r="B78" s="1">
        <v>42947</v>
      </c>
      <c r="C78" s="5"/>
      <c r="D78" s="15" t="s">
        <v>118</v>
      </c>
      <c r="E78" s="8"/>
      <c r="F78" s="8">
        <v>57000</v>
      </c>
    </row>
    <row r="79" spans="2:6">
      <c r="B79" s="1">
        <v>42947</v>
      </c>
      <c r="C79" s="5"/>
      <c r="D79" s="15" t="s">
        <v>119</v>
      </c>
      <c r="E79" s="8"/>
      <c r="F79" s="8">
        <v>5000</v>
      </c>
    </row>
    <row r="80" spans="2:6">
      <c r="B80" s="1">
        <v>42947</v>
      </c>
      <c r="C80" s="5"/>
      <c r="D80" s="15" t="s">
        <v>124</v>
      </c>
      <c r="E80" s="8"/>
      <c r="F80" s="8">
        <v>57000</v>
      </c>
    </row>
    <row r="81" spans="2:6">
      <c r="B81" s="1">
        <v>42947</v>
      </c>
      <c r="C81" s="12">
        <v>1707069</v>
      </c>
      <c r="D81" s="15" t="s">
        <v>123</v>
      </c>
      <c r="E81" s="8">
        <v>315000</v>
      </c>
      <c r="F81" s="8"/>
    </row>
    <row r="82" spans="2:6">
      <c r="B82" s="1">
        <v>42948</v>
      </c>
      <c r="C82" s="5"/>
      <c r="D82" s="15" t="s">
        <v>104</v>
      </c>
      <c r="E82" s="8"/>
      <c r="F82" s="8">
        <v>20000</v>
      </c>
    </row>
    <row r="83" spans="2:6">
      <c r="B83" s="1">
        <v>42948</v>
      </c>
      <c r="C83" s="5"/>
      <c r="D83" s="15" t="s">
        <v>125</v>
      </c>
      <c r="E83" s="14"/>
      <c r="F83" s="14">
        <v>70000</v>
      </c>
    </row>
    <row r="84" spans="2:6">
      <c r="B84" s="1">
        <v>42950</v>
      </c>
      <c r="C84" s="5"/>
      <c r="D84" s="15" t="s">
        <v>126</v>
      </c>
      <c r="E84" s="14"/>
      <c r="F84" s="14">
        <v>35000</v>
      </c>
    </row>
    <row r="85" spans="2:6">
      <c r="B85" s="1">
        <v>42950</v>
      </c>
      <c r="C85" s="5"/>
      <c r="D85" s="17" t="s">
        <v>173</v>
      </c>
      <c r="E85" s="14"/>
      <c r="F85" s="14">
        <v>25000</v>
      </c>
    </row>
    <row r="86" spans="2:6">
      <c r="B86" s="1">
        <v>42952</v>
      </c>
      <c r="C86" s="5"/>
      <c r="D86" s="15" t="s">
        <v>127</v>
      </c>
      <c r="E86" s="14"/>
      <c r="F86" s="14">
        <v>15000</v>
      </c>
    </row>
    <row r="87" spans="2:6">
      <c r="B87" s="1">
        <v>42958</v>
      </c>
      <c r="C87" s="5"/>
      <c r="D87" s="15" t="s">
        <v>196</v>
      </c>
      <c r="E87" s="14"/>
      <c r="F87" s="14">
        <v>305000</v>
      </c>
    </row>
    <row r="88" spans="2:6">
      <c r="B88" s="1">
        <v>42961</v>
      </c>
      <c r="C88" s="5"/>
      <c r="D88" s="15" t="s">
        <v>128</v>
      </c>
      <c r="E88" s="14"/>
      <c r="F88" s="14">
        <v>5000</v>
      </c>
    </row>
    <row r="89" spans="2:6">
      <c r="B89" s="1">
        <v>42965</v>
      </c>
      <c r="C89" s="5"/>
      <c r="D89" s="15" t="s">
        <v>129</v>
      </c>
      <c r="E89" s="14"/>
      <c r="F89" s="14">
        <v>20000</v>
      </c>
    </row>
    <row r="90" spans="2:6">
      <c r="B90" s="1">
        <v>42965</v>
      </c>
      <c r="C90" s="5"/>
      <c r="D90" s="15" t="s">
        <v>130</v>
      </c>
      <c r="E90" s="14"/>
      <c r="F90" s="14">
        <v>20000</v>
      </c>
    </row>
    <row r="91" spans="2:6">
      <c r="B91" s="1">
        <v>42965</v>
      </c>
      <c r="C91" s="12">
        <v>1708037</v>
      </c>
      <c r="D91" s="32" t="s">
        <v>131</v>
      </c>
      <c r="E91" s="14">
        <v>37500</v>
      </c>
      <c r="F91" s="14"/>
    </row>
    <row r="92" spans="2:6">
      <c r="B92" s="1">
        <v>42969</v>
      </c>
      <c r="C92" s="5"/>
      <c r="D92" s="15" t="s">
        <v>132</v>
      </c>
      <c r="E92" s="14"/>
      <c r="F92" s="14">
        <v>10000</v>
      </c>
    </row>
    <row r="93" spans="2:6">
      <c r="B93" s="1">
        <v>42972</v>
      </c>
      <c r="C93" s="5"/>
      <c r="D93" s="17" t="s">
        <v>174</v>
      </c>
      <c r="E93" s="14"/>
      <c r="F93" s="14">
        <v>52000</v>
      </c>
    </row>
    <row r="94" spans="2:6">
      <c r="B94" s="1">
        <v>42976</v>
      </c>
      <c r="C94" s="5"/>
      <c r="D94" s="17" t="s">
        <v>134</v>
      </c>
      <c r="E94" s="14"/>
      <c r="F94" s="14">
        <v>15000</v>
      </c>
    </row>
    <row r="95" spans="2:6">
      <c r="B95" s="1">
        <v>42977</v>
      </c>
      <c r="C95" s="5"/>
      <c r="D95" s="15" t="s">
        <v>141</v>
      </c>
      <c r="E95" s="14"/>
      <c r="F95" s="14">
        <v>10000</v>
      </c>
    </row>
    <row r="96" spans="2:6">
      <c r="B96" s="1">
        <v>42978</v>
      </c>
      <c r="C96" s="5"/>
      <c r="D96" s="15" t="s">
        <v>135</v>
      </c>
      <c r="E96" s="14"/>
      <c r="F96" s="14">
        <v>15000</v>
      </c>
    </row>
    <row r="97" spans="2:12">
      <c r="B97" s="1">
        <v>42978</v>
      </c>
      <c r="C97" s="5"/>
      <c r="D97" s="15" t="s">
        <v>136</v>
      </c>
      <c r="E97" s="8"/>
      <c r="F97" s="14">
        <v>20000</v>
      </c>
    </row>
    <row r="98" spans="2:12">
      <c r="B98" s="1">
        <v>42978</v>
      </c>
      <c r="C98" s="12">
        <v>1708062</v>
      </c>
      <c r="D98" s="16" t="s">
        <v>137</v>
      </c>
      <c r="E98" s="8">
        <v>39500</v>
      </c>
      <c r="F98" s="14"/>
    </row>
    <row r="99" spans="2:12">
      <c r="B99" s="1">
        <v>42982</v>
      </c>
      <c r="C99" s="12">
        <v>1709002</v>
      </c>
      <c r="D99" s="32" t="s">
        <v>138</v>
      </c>
      <c r="E99" s="8">
        <v>37500</v>
      </c>
      <c r="F99" s="14"/>
    </row>
    <row r="100" spans="2:12">
      <c r="B100" s="1">
        <v>42985</v>
      </c>
      <c r="C100" s="5"/>
      <c r="D100" s="15" t="s">
        <v>139</v>
      </c>
      <c r="E100" s="19"/>
      <c r="F100" s="14">
        <v>20000</v>
      </c>
    </row>
    <row r="101" spans="2:12">
      <c r="B101" s="1">
        <v>42985</v>
      </c>
      <c r="C101" s="5"/>
      <c r="D101" s="15" t="s">
        <v>133</v>
      </c>
      <c r="E101" s="20"/>
      <c r="F101" s="14">
        <v>5000</v>
      </c>
    </row>
    <row r="102" spans="2:12">
      <c r="B102" s="1">
        <v>42986</v>
      </c>
      <c r="C102" s="5"/>
      <c r="D102" s="15" t="s">
        <v>140</v>
      </c>
      <c r="E102" s="20"/>
      <c r="F102" s="14">
        <v>13000</v>
      </c>
    </row>
    <row r="103" spans="2:12">
      <c r="B103" s="1">
        <v>42989</v>
      </c>
      <c r="C103" s="5"/>
      <c r="D103" s="15" t="s">
        <v>196</v>
      </c>
      <c r="E103" s="20"/>
      <c r="F103" s="14">
        <v>215000</v>
      </c>
    </row>
    <row r="104" spans="2:12">
      <c r="B104" s="1">
        <v>42991</v>
      </c>
      <c r="C104" s="5"/>
      <c r="D104" s="15" t="s">
        <v>142</v>
      </c>
      <c r="E104" s="8"/>
      <c r="F104" s="14">
        <v>10000</v>
      </c>
    </row>
    <row r="105" spans="2:12">
      <c r="B105" s="1">
        <v>42997</v>
      </c>
      <c r="C105" s="5"/>
      <c r="D105" s="15" t="s">
        <v>143</v>
      </c>
      <c r="E105" s="14"/>
      <c r="F105" s="14">
        <v>10000</v>
      </c>
      <c r="H105" s="22"/>
      <c r="I105" s="22"/>
      <c r="J105" s="22"/>
      <c r="K105" s="22"/>
      <c r="L105" s="22"/>
    </row>
    <row r="106" spans="2:12" ht="15.75">
      <c r="B106" s="1">
        <v>42998</v>
      </c>
      <c r="C106" s="12">
        <v>1709045</v>
      </c>
      <c r="D106" s="15" t="s">
        <v>123</v>
      </c>
      <c r="E106" s="14">
        <v>315000</v>
      </c>
      <c r="F106" s="14"/>
      <c r="H106" s="21"/>
      <c r="I106" s="23"/>
      <c r="J106" s="24"/>
      <c r="K106" s="25"/>
      <c r="L106" s="25"/>
    </row>
    <row r="107" spans="2:12" ht="15.75">
      <c r="B107" s="1">
        <v>42998</v>
      </c>
      <c r="C107" s="12">
        <v>1709046</v>
      </c>
      <c r="D107" s="15" t="s">
        <v>144</v>
      </c>
      <c r="E107" s="14">
        <v>20000</v>
      </c>
      <c r="F107" s="14"/>
      <c r="H107" s="21"/>
      <c r="I107" s="23"/>
      <c r="J107" s="24"/>
      <c r="K107" s="25"/>
      <c r="L107" s="25"/>
    </row>
    <row r="108" spans="2:12">
      <c r="B108" s="1">
        <v>42999</v>
      </c>
      <c r="C108" s="5"/>
      <c r="D108" s="15" t="s">
        <v>154</v>
      </c>
      <c r="E108" s="14"/>
      <c r="F108" s="14">
        <v>15000</v>
      </c>
      <c r="H108" s="22"/>
      <c r="I108" s="22"/>
      <c r="J108" s="22"/>
      <c r="K108" s="22"/>
      <c r="L108" s="22"/>
    </row>
    <row r="109" spans="2:12">
      <c r="B109" s="1">
        <v>43006</v>
      </c>
      <c r="C109" s="5"/>
      <c r="D109" s="17" t="s">
        <v>175</v>
      </c>
      <c r="E109" s="14"/>
      <c r="F109" s="14">
        <v>20000</v>
      </c>
      <c r="H109" s="22"/>
      <c r="I109" s="22"/>
      <c r="J109" s="22"/>
      <c r="K109" s="22"/>
      <c r="L109" s="22"/>
    </row>
    <row r="110" spans="2:12" s="31" customFormat="1">
      <c r="B110" s="27">
        <v>43010</v>
      </c>
      <c r="C110" s="28"/>
      <c r="D110" s="29" t="s">
        <v>145</v>
      </c>
      <c r="E110" s="30"/>
      <c r="F110" s="30">
        <v>2000</v>
      </c>
    </row>
    <row r="111" spans="2:12">
      <c r="B111" s="1">
        <v>43012</v>
      </c>
      <c r="C111" s="5"/>
      <c r="D111" s="15" t="s">
        <v>146</v>
      </c>
      <c r="E111" s="14"/>
      <c r="F111" s="14">
        <v>10000</v>
      </c>
    </row>
    <row r="112" spans="2:12">
      <c r="B112" s="1">
        <v>43013</v>
      </c>
      <c r="C112" s="12">
        <v>1710009</v>
      </c>
      <c r="D112" s="15" t="s">
        <v>123</v>
      </c>
      <c r="E112" s="14">
        <v>315000</v>
      </c>
      <c r="F112" s="14"/>
    </row>
    <row r="113" spans="2:6">
      <c r="B113" s="1">
        <v>43013</v>
      </c>
      <c r="C113" s="5"/>
      <c r="D113" s="15" t="s">
        <v>153</v>
      </c>
      <c r="E113" s="14"/>
      <c r="F113" s="14">
        <v>15000</v>
      </c>
    </row>
    <row r="114" spans="2:6">
      <c r="B114" s="1">
        <v>43014</v>
      </c>
      <c r="C114" s="5"/>
      <c r="D114" s="17" t="s">
        <v>176</v>
      </c>
      <c r="E114" s="14"/>
      <c r="F114" s="14">
        <v>175000</v>
      </c>
    </row>
    <row r="115" spans="2:6">
      <c r="B115" s="1">
        <v>43014</v>
      </c>
      <c r="C115" s="5"/>
      <c r="D115" s="17" t="s">
        <v>149</v>
      </c>
      <c r="E115" s="14"/>
      <c r="F115" s="14">
        <v>20000</v>
      </c>
    </row>
    <row r="116" spans="2:6">
      <c r="B116" s="1">
        <v>43014</v>
      </c>
      <c r="C116" s="5"/>
      <c r="D116" s="15" t="s">
        <v>150</v>
      </c>
      <c r="E116" s="14"/>
      <c r="F116" s="14">
        <v>20000</v>
      </c>
    </row>
    <row r="117" spans="2:6">
      <c r="B117" s="1">
        <v>43014</v>
      </c>
      <c r="C117" s="12">
        <v>1710011</v>
      </c>
      <c r="D117" s="15" t="s">
        <v>151</v>
      </c>
      <c r="E117" s="14">
        <v>20000</v>
      </c>
      <c r="F117" s="14"/>
    </row>
    <row r="118" spans="2:6">
      <c r="B118" s="1">
        <v>43015</v>
      </c>
      <c r="C118" s="12">
        <v>1710012</v>
      </c>
      <c r="D118" s="15" t="s">
        <v>152</v>
      </c>
      <c r="E118" s="14">
        <v>165000</v>
      </c>
      <c r="F118" s="14"/>
    </row>
    <row r="119" spans="2:6">
      <c r="B119" s="1">
        <v>43017</v>
      </c>
      <c r="C119" s="5"/>
      <c r="D119" s="15" t="s">
        <v>155</v>
      </c>
      <c r="E119" s="14"/>
      <c r="F119" s="14">
        <v>25000</v>
      </c>
    </row>
    <row r="120" spans="2:6">
      <c r="B120" s="1">
        <v>43021</v>
      </c>
      <c r="C120" s="5"/>
      <c r="D120" s="15" t="s">
        <v>180</v>
      </c>
      <c r="E120" s="14"/>
      <c r="F120" s="14">
        <v>100000</v>
      </c>
    </row>
    <row r="121" spans="2:6">
      <c r="B121" s="1">
        <v>43024</v>
      </c>
      <c r="C121" s="5"/>
      <c r="D121" s="15" t="s">
        <v>156</v>
      </c>
      <c r="E121" s="14"/>
      <c r="F121" s="14">
        <v>10000</v>
      </c>
    </row>
    <row r="122" spans="2:6">
      <c r="B122" s="1">
        <v>43024</v>
      </c>
      <c r="C122" s="5"/>
      <c r="D122" s="15" t="s">
        <v>157</v>
      </c>
      <c r="E122" s="14">
        <v>200000</v>
      </c>
      <c r="F122" s="26"/>
    </row>
    <row r="123" spans="2:6">
      <c r="B123" s="1">
        <v>43025</v>
      </c>
      <c r="C123" s="5"/>
      <c r="D123" s="15" t="s">
        <v>158</v>
      </c>
      <c r="E123" s="14"/>
      <c r="F123" s="14">
        <v>10000</v>
      </c>
    </row>
    <row r="124" spans="2:6">
      <c r="B124" s="1">
        <v>43025</v>
      </c>
      <c r="C124" s="12">
        <v>1710032</v>
      </c>
      <c r="D124" s="16" t="s">
        <v>159</v>
      </c>
      <c r="E124" s="14">
        <v>51655</v>
      </c>
      <c r="F124" s="14"/>
    </row>
    <row r="125" spans="2:6">
      <c r="B125" s="1">
        <v>43026</v>
      </c>
      <c r="C125" s="5"/>
      <c r="D125" s="16" t="s">
        <v>196</v>
      </c>
      <c r="E125" s="14"/>
      <c r="F125" s="14">
        <v>228000</v>
      </c>
    </row>
    <row r="126" spans="2:6">
      <c r="B126" s="1">
        <v>43027</v>
      </c>
      <c r="C126" s="5"/>
      <c r="D126" s="15" t="s">
        <v>160</v>
      </c>
      <c r="E126" s="14"/>
      <c r="F126" s="14">
        <v>6000</v>
      </c>
    </row>
    <row r="127" spans="2:6">
      <c r="B127" s="1">
        <v>43028</v>
      </c>
      <c r="C127" s="5"/>
      <c r="D127" s="15" t="s">
        <v>180</v>
      </c>
      <c r="E127" s="14"/>
      <c r="F127" s="14">
        <v>125000</v>
      </c>
    </row>
    <row r="128" spans="2:6">
      <c r="B128" s="1">
        <v>43028</v>
      </c>
      <c r="C128" s="5"/>
      <c r="D128" s="15" t="s">
        <v>161</v>
      </c>
      <c r="E128" s="14"/>
      <c r="F128" s="14">
        <v>27000</v>
      </c>
    </row>
    <row r="129" spans="2:6">
      <c r="B129" s="1">
        <v>43028</v>
      </c>
      <c r="C129" s="5"/>
      <c r="D129" s="15" t="s">
        <v>136</v>
      </c>
      <c r="E129" s="14"/>
      <c r="F129" s="14">
        <v>20000</v>
      </c>
    </row>
    <row r="130" spans="2:6">
      <c r="B130" s="1">
        <v>43028</v>
      </c>
      <c r="C130" s="5"/>
      <c r="D130" s="15" t="s">
        <v>162</v>
      </c>
      <c r="E130" s="14"/>
      <c r="F130" s="14">
        <v>5000</v>
      </c>
    </row>
    <row r="131" spans="2:6">
      <c r="B131" s="1">
        <v>43032</v>
      </c>
      <c r="C131" s="12">
        <v>1710043</v>
      </c>
      <c r="D131" s="15" t="s">
        <v>163</v>
      </c>
      <c r="E131" s="14">
        <v>37500</v>
      </c>
      <c r="F131" s="14"/>
    </row>
    <row r="132" spans="2:6">
      <c r="B132" s="1">
        <v>43038</v>
      </c>
      <c r="C132" s="12">
        <v>1710052</v>
      </c>
      <c r="D132" s="16" t="s">
        <v>164</v>
      </c>
      <c r="E132" s="26">
        <v>10000</v>
      </c>
      <c r="F132" s="26"/>
    </row>
    <row r="133" spans="2:6">
      <c r="B133" s="1">
        <v>43042</v>
      </c>
      <c r="C133" s="5"/>
      <c r="D133" s="15" t="s">
        <v>165</v>
      </c>
      <c r="E133" s="26"/>
      <c r="F133" s="26">
        <v>135000</v>
      </c>
    </row>
    <row r="134" spans="2:6">
      <c r="B134" s="1">
        <v>43042</v>
      </c>
      <c r="C134" s="5"/>
      <c r="D134" s="17" t="s">
        <v>181</v>
      </c>
      <c r="E134" s="26"/>
      <c r="F134" s="26">
        <v>125000</v>
      </c>
    </row>
    <row r="135" spans="2:6">
      <c r="B135" s="1">
        <v>43042</v>
      </c>
      <c r="C135" s="5"/>
      <c r="D135" s="15" t="s">
        <v>167</v>
      </c>
      <c r="E135" s="26"/>
      <c r="F135" s="26">
        <v>25000</v>
      </c>
    </row>
    <row r="136" spans="2:6">
      <c r="B136" s="1">
        <v>43046</v>
      </c>
      <c r="C136" s="5"/>
      <c r="D136" s="15" t="s">
        <v>170</v>
      </c>
      <c r="E136" s="26"/>
      <c r="F136" s="26">
        <v>20000</v>
      </c>
    </row>
    <row r="137" spans="2:6">
      <c r="B137" s="1">
        <v>43046</v>
      </c>
      <c r="C137" s="5"/>
      <c r="D137" s="15" t="s">
        <v>171</v>
      </c>
      <c r="E137" s="26"/>
      <c r="F137" s="26">
        <v>40000</v>
      </c>
    </row>
    <row r="138" spans="2:6">
      <c r="B138" s="1">
        <v>43046</v>
      </c>
      <c r="C138" s="5"/>
      <c r="D138" s="15" t="s">
        <v>172</v>
      </c>
      <c r="E138" s="26"/>
      <c r="F138" s="26">
        <v>30000</v>
      </c>
    </row>
    <row r="139" spans="2:6">
      <c r="B139" s="1">
        <v>43048</v>
      </c>
      <c r="C139" s="5"/>
      <c r="D139" s="15" t="s">
        <v>179</v>
      </c>
      <c r="E139" s="26"/>
      <c r="F139" s="26">
        <v>50000</v>
      </c>
    </row>
    <row r="140" spans="2:6">
      <c r="B140" s="1">
        <v>43049</v>
      </c>
      <c r="C140" s="5"/>
      <c r="D140" s="15" t="s">
        <v>182</v>
      </c>
      <c r="E140" s="26"/>
      <c r="F140" s="26">
        <v>5000</v>
      </c>
    </row>
    <row r="141" spans="2:6">
      <c r="B141" s="1">
        <v>43050</v>
      </c>
      <c r="C141" s="12">
        <v>1711016</v>
      </c>
      <c r="D141" s="15" t="s">
        <v>168</v>
      </c>
      <c r="E141" s="26">
        <f>42550</f>
        <v>42550</v>
      </c>
      <c r="F141" s="26"/>
    </row>
    <row r="142" spans="2:6" ht="30">
      <c r="B142" s="1">
        <v>43052</v>
      </c>
      <c r="C142" s="5"/>
      <c r="D142" s="32" t="s">
        <v>169</v>
      </c>
      <c r="E142" s="26"/>
      <c r="F142" s="26">
        <v>20000</v>
      </c>
    </row>
    <row r="143" spans="2:6">
      <c r="B143" s="1">
        <v>43052</v>
      </c>
      <c r="C143" s="5"/>
      <c r="D143" s="15" t="s">
        <v>186</v>
      </c>
      <c r="E143" s="26"/>
      <c r="F143" s="26">
        <v>20000</v>
      </c>
    </row>
    <row r="144" spans="2:6">
      <c r="B144" s="1">
        <v>43052</v>
      </c>
      <c r="C144" s="5"/>
      <c r="D144" s="15" t="s">
        <v>196</v>
      </c>
      <c r="E144" s="26"/>
      <c r="F144" s="26">
        <v>337000</v>
      </c>
    </row>
    <row r="145" spans="2:6">
      <c r="B145" s="1">
        <v>43053</v>
      </c>
      <c r="C145" s="5"/>
      <c r="D145" s="15" t="s">
        <v>183</v>
      </c>
      <c r="E145" s="26"/>
      <c r="F145" s="26">
        <v>33000</v>
      </c>
    </row>
    <row r="146" spans="2:6">
      <c r="B146" s="1">
        <v>43053</v>
      </c>
      <c r="C146" s="5"/>
      <c r="D146" s="15" t="s">
        <v>184</v>
      </c>
      <c r="E146" s="26"/>
      <c r="F146" s="26">
        <v>15000</v>
      </c>
    </row>
    <row r="147" spans="2:6">
      <c r="B147" s="1">
        <v>43053</v>
      </c>
      <c r="C147" s="5"/>
      <c r="D147" s="15" t="s">
        <v>185</v>
      </c>
      <c r="E147" s="26"/>
      <c r="F147" s="26">
        <v>15000</v>
      </c>
    </row>
    <row r="148" spans="2:6">
      <c r="B148" s="1">
        <v>43057</v>
      </c>
      <c r="C148" s="5"/>
      <c r="D148" s="15" t="s">
        <v>78</v>
      </c>
      <c r="E148" s="26"/>
      <c r="F148" s="26">
        <v>20000</v>
      </c>
    </row>
    <row r="149" spans="2:6">
      <c r="B149" s="1">
        <v>43060</v>
      </c>
      <c r="C149" s="5"/>
      <c r="D149" s="33" t="s">
        <v>188</v>
      </c>
      <c r="E149" s="26"/>
      <c r="F149" s="26">
        <v>20000</v>
      </c>
    </row>
    <row r="150" spans="2:6">
      <c r="B150" s="1">
        <v>43061</v>
      </c>
      <c r="C150" s="5"/>
      <c r="D150" s="15" t="s">
        <v>189</v>
      </c>
      <c r="E150" s="26"/>
      <c r="F150" s="26">
        <v>130000</v>
      </c>
    </row>
    <row r="151" spans="2:6">
      <c r="B151" s="1">
        <v>43063</v>
      </c>
      <c r="C151" s="5"/>
      <c r="D151" s="15" t="s">
        <v>191</v>
      </c>
      <c r="E151" s="26"/>
      <c r="F151" s="26">
        <v>60000</v>
      </c>
    </row>
    <row r="152" spans="2:6">
      <c r="B152" s="1">
        <v>43064</v>
      </c>
      <c r="C152" s="12">
        <v>1711043</v>
      </c>
      <c r="D152" s="15" t="s">
        <v>187</v>
      </c>
      <c r="E152" s="26">
        <v>73125</v>
      </c>
      <c r="F152" s="26"/>
    </row>
    <row r="153" spans="2:6">
      <c r="B153" s="1">
        <v>43075</v>
      </c>
      <c r="C153" s="5"/>
      <c r="D153" s="15" t="s">
        <v>192</v>
      </c>
      <c r="E153" s="26"/>
      <c r="F153" s="26">
        <v>10000</v>
      </c>
    </row>
    <row r="154" spans="2:6">
      <c r="B154" s="1">
        <v>43076</v>
      </c>
      <c r="C154" s="5"/>
      <c r="D154" s="15" t="s">
        <v>193</v>
      </c>
      <c r="E154" s="26"/>
      <c r="F154" s="26">
        <v>100000</v>
      </c>
    </row>
    <row r="155" spans="2:6">
      <c r="B155" s="1">
        <v>43076</v>
      </c>
      <c r="C155" s="5"/>
      <c r="D155" s="15" t="s">
        <v>194</v>
      </c>
      <c r="E155" s="26"/>
      <c r="F155" s="26">
        <v>7000</v>
      </c>
    </row>
    <row r="156" spans="2:6">
      <c r="B156" s="1">
        <v>43077</v>
      </c>
      <c r="C156" s="5"/>
      <c r="D156" s="15" t="s">
        <v>190</v>
      </c>
      <c r="E156" s="26"/>
      <c r="F156" s="26">
        <v>165000</v>
      </c>
    </row>
    <row r="157" spans="2:6">
      <c r="B157" s="1">
        <v>43080</v>
      </c>
      <c r="C157" s="5"/>
      <c r="D157" s="29" t="s">
        <v>201</v>
      </c>
      <c r="E157" s="26"/>
      <c r="F157" s="26">
        <v>130000</v>
      </c>
    </row>
    <row r="158" spans="2:6">
      <c r="B158" s="1">
        <v>43081</v>
      </c>
      <c r="C158" s="5"/>
      <c r="D158" s="17" t="s">
        <v>149</v>
      </c>
      <c r="E158" s="26"/>
      <c r="F158" s="26">
        <v>20000</v>
      </c>
    </row>
    <row r="159" spans="2:6" ht="30">
      <c r="B159" s="1">
        <v>43081</v>
      </c>
      <c r="C159" s="5"/>
      <c r="D159" s="32" t="s">
        <v>195</v>
      </c>
      <c r="E159" s="26"/>
      <c r="F159" s="26">
        <v>37000</v>
      </c>
    </row>
    <row r="160" spans="2:6">
      <c r="B160" s="1">
        <v>43081</v>
      </c>
      <c r="C160" s="5"/>
      <c r="D160" s="32" t="s">
        <v>196</v>
      </c>
      <c r="E160" s="26"/>
      <c r="F160" s="26">
        <v>352000</v>
      </c>
    </row>
    <row r="161" spans="2:8">
      <c r="B161" s="1">
        <v>43099</v>
      </c>
      <c r="C161" s="5"/>
      <c r="D161" s="15" t="s">
        <v>209</v>
      </c>
      <c r="E161" s="26"/>
      <c r="F161" s="26">
        <v>195000</v>
      </c>
    </row>
    <row r="162" spans="2:8" ht="15.75" thickBot="1">
      <c r="B162" s="1">
        <v>43099</v>
      </c>
      <c r="C162" s="5"/>
      <c r="D162" s="15" t="s">
        <v>210</v>
      </c>
      <c r="E162" s="26"/>
      <c r="F162" s="26">
        <v>37000</v>
      </c>
    </row>
    <row r="163" spans="2:8" ht="15.75" thickBot="1">
      <c r="B163" s="2"/>
      <c r="C163" s="2"/>
      <c r="D163" s="7"/>
      <c r="E163" s="14">
        <f>SUM(E3:E162)</f>
        <v>3369840</v>
      </c>
      <c r="F163" s="14">
        <f>SUM(F3:F162)</f>
        <v>8007200</v>
      </c>
      <c r="H163" s="11">
        <f>E163-F163</f>
        <v>-4637360</v>
      </c>
    </row>
  </sheetData>
  <pageMargins left="0" right="0" top="0" bottom="0" header="0" footer="0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H73"/>
  <sheetViews>
    <sheetView tabSelected="1" topLeftCell="A64" workbookViewId="0">
      <selection activeCell="F74" sqref="F74"/>
    </sheetView>
  </sheetViews>
  <sheetFormatPr baseColWidth="10" defaultRowHeight="15"/>
  <cols>
    <col min="4" max="4" width="62.5703125" style="40" bestFit="1" customWidth="1"/>
    <col min="5" max="5" width="14.140625" bestFit="1" customWidth="1"/>
    <col min="6" max="6" width="14.140625" style="2" bestFit="1" customWidth="1"/>
    <col min="8" max="8" width="20.28515625" bestFit="1" customWidth="1"/>
  </cols>
  <sheetData>
    <row r="2" spans="2:8">
      <c r="B2" s="3" t="s">
        <v>1</v>
      </c>
      <c r="C2" s="3" t="s">
        <v>2</v>
      </c>
      <c r="D2" s="36" t="s">
        <v>3</v>
      </c>
      <c r="E2" s="3" t="s">
        <v>4</v>
      </c>
      <c r="F2" s="3" t="s">
        <v>5</v>
      </c>
      <c r="G2" s="2"/>
      <c r="H2" s="2"/>
    </row>
    <row r="3" spans="2:8">
      <c r="B3" s="1">
        <v>43101</v>
      </c>
      <c r="C3" s="5"/>
      <c r="D3" s="37" t="s">
        <v>211</v>
      </c>
      <c r="E3" s="8"/>
      <c r="F3" s="8">
        <v>4637360</v>
      </c>
    </row>
    <row r="4" spans="2:8">
      <c r="B4" s="1">
        <v>43101</v>
      </c>
      <c r="C4" s="5"/>
      <c r="D4" s="32" t="s">
        <v>258</v>
      </c>
      <c r="E4" s="20"/>
      <c r="F4" s="20">
        <v>50000</v>
      </c>
    </row>
    <row r="5" spans="2:8">
      <c r="B5" s="1">
        <v>43101</v>
      </c>
      <c r="C5" s="5"/>
      <c r="D5" s="32" t="s">
        <v>257</v>
      </c>
      <c r="E5" s="20"/>
      <c r="F5" s="20">
        <v>40000</v>
      </c>
    </row>
    <row r="6" spans="2:8">
      <c r="B6" s="1">
        <v>43109</v>
      </c>
      <c r="C6" s="5"/>
      <c r="D6" s="32" t="s">
        <v>212</v>
      </c>
      <c r="E6" s="20"/>
      <c r="F6" s="20">
        <v>25000</v>
      </c>
    </row>
    <row r="7" spans="2:8">
      <c r="B7" s="1">
        <v>43109</v>
      </c>
      <c r="C7" s="5"/>
      <c r="D7" s="32" t="s">
        <v>213</v>
      </c>
      <c r="E7" s="20"/>
      <c r="F7" s="20">
        <v>40000</v>
      </c>
    </row>
    <row r="8" spans="2:8">
      <c r="B8" s="1">
        <v>43109</v>
      </c>
      <c r="C8" s="5"/>
      <c r="D8" s="38" t="s">
        <v>215</v>
      </c>
      <c r="E8" s="20"/>
      <c r="F8" s="20">
        <v>20000</v>
      </c>
    </row>
    <row r="9" spans="2:8">
      <c r="B9" s="1">
        <v>43110</v>
      </c>
      <c r="C9" s="5"/>
      <c r="D9" s="32" t="s">
        <v>200</v>
      </c>
      <c r="E9" s="20"/>
      <c r="F9" s="20">
        <v>2000</v>
      </c>
    </row>
    <row r="10" spans="2:8">
      <c r="B10" s="1">
        <v>43112</v>
      </c>
      <c r="C10" s="5"/>
      <c r="D10" s="32" t="s">
        <v>203</v>
      </c>
      <c r="E10" s="20"/>
      <c r="F10" s="20">
        <v>20000</v>
      </c>
    </row>
    <row r="11" spans="2:8">
      <c r="B11" s="1">
        <v>43113</v>
      </c>
      <c r="C11" s="5"/>
      <c r="D11" s="32" t="s">
        <v>202</v>
      </c>
      <c r="E11" s="20"/>
      <c r="F11" s="20">
        <v>30000</v>
      </c>
    </row>
    <row r="12" spans="2:8">
      <c r="B12" s="1">
        <v>43117</v>
      </c>
      <c r="C12" s="5"/>
      <c r="D12" s="32" t="s">
        <v>198</v>
      </c>
      <c r="E12" s="20"/>
      <c r="F12" s="20">
        <v>7000</v>
      </c>
      <c r="H12" s="35"/>
    </row>
    <row r="13" spans="2:8">
      <c r="B13" s="1">
        <v>43117</v>
      </c>
      <c r="C13" s="5"/>
      <c r="D13" s="32" t="s">
        <v>199</v>
      </c>
      <c r="E13" s="20"/>
      <c r="F13" s="20">
        <v>20000</v>
      </c>
    </row>
    <row r="14" spans="2:8">
      <c r="B14" s="1">
        <v>43126</v>
      </c>
      <c r="C14" s="5"/>
      <c r="D14" s="32" t="s">
        <v>206</v>
      </c>
      <c r="E14" s="20"/>
      <c r="F14" s="20">
        <v>15000</v>
      </c>
    </row>
    <row r="15" spans="2:8">
      <c r="B15" s="1">
        <v>43126</v>
      </c>
      <c r="C15" s="5"/>
      <c r="D15" s="32" t="s">
        <v>204</v>
      </c>
      <c r="E15" s="20"/>
      <c r="F15" s="20">
        <v>15000</v>
      </c>
    </row>
    <row r="16" spans="2:8">
      <c r="B16" s="1">
        <v>43131</v>
      </c>
      <c r="C16" s="5"/>
      <c r="D16" s="32" t="s">
        <v>197</v>
      </c>
      <c r="E16" s="20"/>
      <c r="F16" s="20">
        <v>5000</v>
      </c>
    </row>
    <row r="17" spans="2:6">
      <c r="B17" s="41">
        <v>43131</v>
      </c>
      <c r="C17" s="12">
        <v>1801062</v>
      </c>
      <c r="D17" s="15" t="s">
        <v>241</v>
      </c>
      <c r="E17" s="45"/>
      <c r="F17" s="45">
        <v>40000</v>
      </c>
    </row>
    <row r="18" spans="2:6">
      <c r="B18" s="1">
        <v>43133</v>
      </c>
      <c r="C18" s="5"/>
      <c r="D18" s="32" t="s">
        <v>205</v>
      </c>
      <c r="E18" s="20"/>
      <c r="F18" s="20">
        <v>20000</v>
      </c>
    </row>
    <row r="19" spans="2:6">
      <c r="B19" s="1">
        <v>43133</v>
      </c>
      <c r="C19" s="5"/>
      <c r="D19" s="32" t="s">
        <v>207</v>
      </c>
      <c r="E19" s="20"/>
      <c r="F19" s="20">
        <v>40000</v>
      </c>
    </row>
    <row r="20" spans="2:6">
      <c r="B20" s="1">
        <v>43133</v>
      </c>
      <c r="C20" s="5"/>
      <c r="D20" s="32" t="s">
        <v>208</v>
      </c>
      <c r="E20" s="20"/>
      <c r="F20" s="20">
        <v>7000</v>
      </c>
    </row>
    <row r="21" spans="2:6">
      <c r="B21" s="1">
        <v>43134</v>
      </c>
      <c r="C21" s="5"/>
      <c r="D21" s="38" t="s">
        <v>214</v>
      </c>
      <c r="E21" s="20"/>
      <c r="F21" s="20">
        <v>20000</v>
      </c>
    </row>
    <row r="22" spans="2:6">
      <c r="B22" s="1">
        <v>43137</v>
      </c>
      <c r="C22" s="12">
        <v>1802014</v>
      </c>
      <c r="D22" s="38" t="s">
        <v>217</v>
      </c>
      <c r="E22" s="20">
        <v>19807</v>
      </c>
      <c r="F22" s="20"/>
    </row>
    <row r="23" spans="2:6">
      <c r="B23" s="1">
        <v>43138</v>
      </c>
      <c r="C23" s="5"/>
      <c r="D23" s="48" t="s">
        <v>216</v>
      </c>
      <c r="E23" s="20"/>
      <c r="F23" s="20">
        <v>10000</v>
      </c>
    </row>
    <row r="24" spans="2:6">
      <c r="B24" s="1">
        <v>43139</v>
      </c>
      <c r="C24" s="5"/>
      <c r="D24" s="32" t="s">
        <v>218</v>
      </c>
      <c r="E24" s="20"/>
      <c r="F24" s="20">
        <v>20000</v>
      </c>
    </row>
    <row r="25" spans="2:6" ht="30">
      <c r="B25" s="1">
        <v>43141</v>
      </c>
      <c r="C25" s="5"/>
      <c r="D25" s="32" t="s">
        <v>219</v>
      </c>
      <c r="E25" s="20"/>
      <c r="F25" s="20">
        <v>150000</v>
      </c>
    </row>
    <row r="26" spans="2:6">
      <c r="B26" s="1">
        <v>43141</v>
      </c>
      <c r="C26" s="5"/>
      <c r="D26" s="32" t="s">
        <v>220</v>
      </c>
      <c r="E26" s="20"/>
      <c r="F26" s="20">
        <v>10000</v>
      </c>
    </row>
    <row r="27" spans="2:6">
      <c r="B27" s="1">
        <v>43141</v>
      </c>
      <c r="C27" s="5"/>
      <c r="D27" s="32" t="s">
        <v>221</v>
      </c>
      <c r="E27" s="20"/>
      <c r="F27" s="20">
        <v>20000</v>
      </c>
    </row>
    <row r="28" spans="2:6">
      <c r="B28" s="1">
        <v>43141</v>
      </c>
      <c r="C28" s="5"/>
      <c r="D28" s="32" t="s">
        <v>222</v>
      </c>
      <c r="E28" s="20"/>
      <c r="F28" s="20">
        <v>10000</v>
      </c>
    </row>
    <row r="29" spans="2:6">
      <c r="B29" s="1">
        <v>43147</v>
      </c>
      <c r="C29" s="5"/>
      <c r="D29" s="48" t="s">
        <v>223</v>
      </c>
      <c r="E29" s="20"/>
      <c r="F29" s="20">
        <v>10000</v>
      </c>
    </row>
    <row r="30" spans="2:6">
      <c r="B30" s="1">
        <v>43152</v>
      </c>
      <c r="C30" s="12">
        <v>1802052</v>
      </c>
      <c r="D30" s="32" t="s">
        <v>224</v>
      </c>
      <c r="E30" s="20">
        <v>75000</v>
      </c>
      <c r="F30" s="20"/>
    </row>
    <row r="31" spans="2:6" ht="30">
      <c r="B31" s="1">
        <v>43153</v>
      </c>
      <c r="C31" s="5"/>
      <c r="D31" s="32" t="s">
        <v>225</v>
      </c>
      <c r="E31" s="20"/>
      <c r="F31" s="20">
        <v>10000</v>
      </c>
    </row>
    <row r="32" spans="2:6">
      <c r="B32" s="1">
        <v>43153</v>
      </c>
      <c r="C32" s="5"/>
      <c r="D32" s="32" t="s">
        <v>226</v>
      </c>
      <c r="E32" s="20"/>
      <c r="F32" s="20">
        <v>165000</v>
      </c>
    </row>
    <row r="33" spans="2:6">
      <c r="B33" s="1">
        <v>43154</v>
      </c>
      <c r="C33" s="5"/>
      <c r="D33" s="32" t="s">
        <v>227</v>
      </c>
      <c r="E33" s="20"/>
      <c r="F33" s="20">
        <v>10000</v>
      </c>
    </row>
    <row r="34" spans="2:6">
      <c r="B34" s="41">
        <v>43159</v>
      </c>
      <c r="C34" s="12">
        <v>1802076</v>
      </c>
      <c r="D34" s="15" t="s">
        <v>241</v>
      </c>
      <c r="E34" s="46"/>
      <c r="F34" s="47">
        <v>60000</v>
      </c>
    </row>
    <row r="35" spans="2:6">
      <c r="B35" s="1">
        <v>43160</v>
      </c>
      <c r="C35" s="12">
        <v>1712052</v>
      </c>
      <c r="D35" s="15" t="s">
        <v>123</v>
      </c>
      <c r="E35" s="20">
        <v>315000</v>
      </c>
      <c r="F35" s="20"/>
    </row>
    <row r="36" spans="2:6">
      <c r="B36" s="1">
        <v>43160</v>
      </c>
      <c r="C36" s="5"/>
      <c r="D36" s="15" t="s">
        <v>62</v>
      </c>
      <c r="E36" s="20"/>
      <c r="F36" s="20">
        <v>20000</v>
      </c>
    </row>
    <row r="37" spans="2:6">
      <c r="B37" s="1">
        <v>43161</v>
      </c>
      <c r="C37" s="5"/>
      <c r="D37" s="38" t="s">
        <v>228</v>
      </c>
      <c r="E37" s="20"/>
      <c r="F37" s="20">
        <v>25000</v>
      </c>
    </row>
    <row r="38" spans="2:6">
      <c r="B38" s="1">
        <v>43167</v>
      </c>
      <c r="C38" s="5"/>
      <c r="D38" s="32" t="s">
        <v>230</v>
      </c>
      <c r="E38" s="20"/>
      <c r="F38" s="20">
        <v>2000</v>
      </c>
    </row>
    <row r="39" spans="2:6" ht="30">
      <c r="B39" s="1">
        <v>43179</v>
      </c>
      <c r="C39" s="5"/>
      <c r="D39" s="32" t="s">
        <v>229</v>
      </c>
      <c r="E39" s="20"/>
      <c r="F39" s="20">
        <v>40000</v>
      </c>
    </row>
    <row r="40" spans="2:6">
      <c r="B40" s="41">
        <v>43189</v>
      </c>
      <c r="C40" s="12">
        <v>1803071</v>
      </c>
      <c r="D40" s="15" t="s">
        <v>231</v>
      </c>
      <c r="E40" s="20">
        <v>37500</v>
      </c>
      <c r="F40" s="20"/>
    </row>
    <row r="41" spans="2:6">
      <c r="B41" s="41">
        <v>43189</v>
      </c>
      <c r="C41" s="12">
        <v>1803073</v>
      </c>
      <c r="D41" s="15" t="s">
        <v>241</v>
      </c>
      <c r="E41" s="44"/>
      <c r="F41" s="45">
        <v>60500</v>
      </c>
    </row>
    <row r="42" spans="2:6">
      <c r="B42" s="42">
        <v>43192</v>
      </c>
      <c r="C42" s="12">
        <v>1804001</v>
      </c>
      <c r="D42" s="16" t="s">
        <v>168</v>
      </c>
      <c r="E42" s="20">
        <v>25920</v>
      </c>
      <c r="F42" s="47"/>
    </row>
    <row r="43" spans="2:6">
      <c r="B43" s="1">
        <v>43192</v>
      </c>
      <c r="C43" s="12">
        <v>1804002</v>
      </c>
      <c r="D43" s="15" t="s">
        <v>232</v>
      </c>
      <c r="E43" s="20">
        <v>21100</v>
      </c>
      <c r="F43" s="45"/>
    </row>
    <row r="44" spans="2:6">
      <c r="B44" s="1">
        <v>43195</v>
      </c>
      <c r="C44" s="5"/>
      <c r="D44" s="32" t="s">
        <v>233</v>
      </c>
      <c r="E44" s="20"/>
      <c r="F44" s="20">
        <v>3000</v>
      </c>
    </row>
    <row r="45" spans="2:6">
      <c r="B45" s="1">
        <v>43197</v>
      </c>
      <c r="C45" s="5"/>
      <c r="D45" s="38" t="s">
        <v>235</v>
      </c>
      <c r="E45" s="20"/>
      <c r="F45" s="43">
        <v>20000</v>
      </c>
    </row>
    <row r="46" spans="2:6">
      <c r="B46" s="1">
        <v>43197</v>
      </c>
      <c r="C46" s="12">
        <v>1804015</v>
      </c>
      <c r="D46" s="15" t="s">
        <v>234</v>
      </c>
      <c r="E46" s="20">
        <v>37500</v>
      </c>
      <c r="F46" s="45"/>
    </row>
    <row r="47" spans="2:6">
      <c r="B47" s="1">
        <v>43203</v>
      </c>
      <c r="C47" s="5"/>
      <c r="D47" s="32" t="s">
        <v>236</v>
      </c>
      <c r="E47" s="20"/>
      <c r="F47" s="20">
        <v>20000</v>
      </c>
    </row>
    <row r="48" spans="2:6">
      <c r="B48" s="1">
        <v>43203</v>
      </c>
      <c r="C48" s="5"/>
      <c r="D48" s="32" t="s">
        <v>239</v>
      </c>
      <c r="E48" s="20"/>
      <c r="F48" s="20">
        <v>500000</v>
      </c>
    </row>
    <row r="49" spans="2:7">
      <c r="B49" s="1">
        <v>43216</v>
      </c>
      <c r="C49" s="5"/>
      <c r="D49" s="32" t="s">
        <v>237</v>
      </c>
      <c r="E49" s="20"/>
      <c r="F49" s="20">
        <v>150000</v>
      </c>
    </row>
    <row r="50" spans="2:7">
      <c r="B50" s="41">
        <v>43216</v>
      </c>
      <c r="C50" s="12">
        <v>1804053</v>
      </c>
      <c r="D50" s="16" t="s">
        <v>238</v>
      </c>
      <c r="E50" s="44">
        <v>1000000</v>
      </c>
      <c r="F50" s="45"/>
    </row>
    <row r="51" spans="2:7">
      <c r="B51" s="1">
        <v>43220</v>
      </c>
      <c r="C51" s="12">
        <v>1804063</v>
      </c>
      <c r="D51" s="16" t="s">
        <v>238</v>
      </c>
      <c r="E51" s="44">
        <v>1301000</v>
      </c>
      <c r="F51" s="45"/>
    </row>
    <row r="52" spans="2:7">
      <c r="B52" s="41">
        <v>43220</v>
      </c>
      <c r="C52" s="5"/>
      <c r="D52" s="32" t="s">
        <v>240</v>
      </c>
      <c r="E52" s="20"/>
      <c r="F52" s="20">
        <v>15000</v>
      </c>
    </row>
    <row r="53" spans="2:7">
      <c r="B53" s="42">
        <v>43222</v>
      </c>
      <c r="C53" s="12">
        <v>1805001</v>
      </c>
      <c r="D53" s="15" t="s">
        <v>241</v>
      </c>
      <c r="E53" s="46"/>
      <c r="F53" s="46">
        <v>71500</v>
      </c>
    </row>
    <row r="54" spans="2:7" ht="30">
      <c r="B54" s="41">
        <v>43227</v>
      </c>
      <c r="C54" s="5"/>
      <c r="D54" s="32" t="s">
        <v>242</v>
      </c>
      <c r="E54" s="20"/>
      <c r="F54" s="20">
        <v>6000</v>
      </c>
    </row>
    <row r="55" spans="2:7" ht="30">
      <c r="B55" s="1">
        <v>43227</v>
      </c>
      <c r="C55" s="5"/>
      <c r="D55" s="32" t="s">
        <v>243</v>
      </c>
      <c r="E55" s="20"/>
      <c r="F55" s="20">
        <v>10000</v>
      </c>
    </row>
    <row r="56" spans="2:7" ht="45">
      <c r="B56" s="1">
        <v>43228</v>
      </c>
      <c r="C56" s="5"/>
      <c r="D56" s="32" t="s">
        <v>244</v>
      </c>
      <c r="E56" s="20"/>
      <c r="F56" s="20">
        <v>76000</v>
      </c>
      <c r="G56" s="50"/>
    </row>
    <row r="57" spans="2:7">
      <c r="B57" s="1">
        <v>43228</v>
      </c>
      <c r="C57" s="5"/>
      <c r="D57" s="48" t="s">
        <v>245</v>
      </c>
      <c r="E57" s="20"/>
      <c r="F57" s="20">
        <v>6000</v>
      </c>
    </row>
    <row r="58" spans="2:7">
      <c r="B58" s="1">
        <v>43228</v>
      </c>
      <c r="C58" s="5"/>
      <c r="D58" s="32" t="s">
        <v>246</v>
      </c>
      <c r="E58" s="20"/>
      <c r="F58" s="20">
        <v>5000</v>
      </c>
    </row>
    <row r="59" spans="2:7">
      <c r="B59" s="1">
        <v>43228</v>
      </c>
      <c r="C59" s="5"/>
      <c r="D59" s="32" t="s">
        <v>247</v>
      </c>
      <c r="E59" s="20"/>
      <c r="F59" s="20">
        <v>10000</v>
      </c>
    </row>
    <row r="60" spans="2:7" ht="30">
      <c r="B60" s="1">
        <v>43228</v>
      </c>
      <c r="C60" s="5"/>
      <c r="D60" s="32" t="s">
        <v>248</v>
      </c>
      <c r="E60" s="20"/>
      <c r="F60" s="20">
        <v>45000</v>
      </c>
    </row>
    <row r="61" spans="2:7" ht="30">
      <c r="B61" s="1">
        <v>43228</v>
      </c>
      <c r="C61" s="5"/>
      <c r="D61" s="32" t="s">
        <v>249</v>
      </c>
      <c r="E61" s="20"/>
      <c r="F61" s="20">
        <v>30000</v>
      </c>
    </row>
    <row r="62" spans="2:7">
      <c r="B62" s="1">
        <v>43228</v>
      </c>
      <c r="C62" s="5"/>
      <c r="D62" s="32" t="s">
        <v>250</v>
      </c>
      <c r="E62" s="20"/>
      <c r="F62" s="20">
        <v>90000</v>
      </c>
    </row>
    <row r="63" spans="2:7">
      <c r="B63" s="1">
        <v>43232</v>
      </c>
      <c r="C63" s="5"/>
      <c r="D63" s="38" t="s">
        <v>252</v>
      </c>
      <c r="E63" s="20"/>
      <c r="F63" s="20">
        <v>20000</v>
      </c>
    </row>
    <row r="64" spans="2:7">
      <c r="B64" s="41">
        <v>43234</v>
      </c>
      <c r="C64" s="12">
        <v>1805022</v>
      </c>
      <c r="D64" s="15" t="s">
        <v>168</v>
      </c>
      <c r="E64" s="44">
        <v>85100</v>
      </c>
      <c r="F64" s="44"/>
    </row>
    <row r="65" spans="2:8">
      <c r="B65" s="1">
        <v>43234</v>
      </c>
      <c r="C65" s="12">
        <v>1805025</v>
      </c>
      <c r="D65" s="6" t="s">
        <v>251</v>
      </c>
      <c r="E65" s="49">
        <v>312500</v>
      </c>
      <c r="F65" s="44"/>
    </row>
    <row r="66" spans="2:8">
      <c r="B66" s="1">
        <v>43235</v>
      </c>
      <c r="C66" s="5"/>
      <c r="D66" s="13" t="s">
        <v>253</v>
      </c>
      <c r="E66" s="8">
        <v>3000</v>
      </c>
      <c r="F66" s="8"/>
    </row>
    <row r="67" spans="2:8">
      <c r="B67" s="1">
        <v>43235</v>
      </c>
      <c r="C67" s="5"/>
      <c r="D67" s="13" t="s">
        <v>254</v>
      </c>
      <c r="E67" s="8">
        <v>15300</v>
      </c>
      <c r="F67" s="8"/>
    </row>
    <row r="68" spans="2:8">
      <c r="B68" s="1">
        <v>43244</v>
      </c>
      <c r="C68" s="12">
        <v>1805043</v>
      </c>
      <c r="D68" s="10" t="s">
        <v>255</v>
      </c>
      <c r="E68" s="51">
        <v>142494</v>
      </c>
      <c r="F68" s="51"/>
    </row>
    <row r="69" spans="2:8" s="52" customFormat="1">
      <c r="B69" s="41">
        <v>43251</v>
      </c>
      <c r="C69" s="12">
        <v>1805053</v>
      </c>
      <c r="D69" s="15" t="s">
        <v>256</v>
      </c>
      <c r="E69" s="20"/>
      <c r="F69" s="20">
        <v>55000</v>
      </c>
    </row>
    <row r="70" spans="2:8" s="52" customFormat="1">
      <c r="B70" s="53">
        <v>43269</v>
      </c>
      <c r="C70" s="12">
        <v>1806028</v>
      </c>
      <c r="D70" s="15" t="s">
        <v>259</v>
      </c>
      <c r="E70" s="44">
        <v>72500</v>
      </c>
      <c r="F70" s="44"/>
    </row>
    <row r="71" spans="2:8">
      <c r="B71" s="1">
        <v>43280</v>
      </c>
      <c r="C71" s="12">
        <v>1806063</v>
      </c>
      <c r="D71" s="15" t="s">
        <v>260</v>
      </c>
      <c r="E71" s="8"/>
      <c r="F71" s="8">
        <v>45000</v>
      </c>
    </row>
    <row r="72" spans="2:8" ht="15.75" thickBot="1">
      <c r="B72" s="1">
        <v>43286</v>
      </c>
      <c r="C72" s="5"/>
      <c r="D72" s="13" t="s">
        <v>261</v>
      </c>
      <c r="E72" s="8">
        <v>3389639</v>
      </c>
      <c r="F72" s="8"/>
    </row>
    <row r="73" spans="2:8" ht="15.75" thickBot="1">
      <c r="B73" s="2"/>
      <c r="C73" s="2"/>
      <c r="D73" s="39"/>
      <c r="E73" s="14">
        <f>SUM(E3:E72)</f>
        <v>6853360</v>
      </c>
      <c r="F73" s="14">
        <f>SUM(F3:F72)</f>
        <v>6853360</v>
      </c>
      <c r="H73" s="54">
        <f>E73-F73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2016</vt:lpstr>
      <vt:lpstr>2017</vt:lpstr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SOSB03</dc:creator>
  <cp:lastModifiedBy>SOSB04</cp:lastModifiedBy>
  <cp:lastPrinted>2018-09-26T08:51:58Z</cp:lastPrinted>
  <dcterms:created xsi:type="dcterms:W3CDTF">2016-02-02T09:13:19Z</dcterms:created>
  <dcterms:modified xsi:type="dcterms:W3CDTF">2018-12-06T09:07:29Z</dcterms:modified>
</cp:coreProperties>
</file>